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бухгалтерия\ВИКТОРИЯ ПОБЕДА\Солопова\"/>
    </mc:Choice>
  </mc:AlternateContent>
  <bookViews>
    <workbookView xWindow="0" yWindow="0" windowWidth="14148" windowHeight="5388"/>
  </bookViews>
  <sheets>
    <sheet name="Лист1" sheetId="1" r:id="rId1"/>
  </sheets>
  <definedNames>
    <definedName name="_xlnm.Print_Area" localSheetId="0">Лист1!$A$1:$D$29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1" l="1"/>
  <c r="B29" i="1"/>
  <c r="C20" i="1"/>
  <c r="B20" i="1"/>
  <c r="C10" i="1"/>
  <c r="C26" i="1"/>
</calcChain>
</file>

<file path=xl/sharedStrings.xml><?xml version="1.0" encoding="utf-8"?>
<sst xmlns="http://schemas.openxmlformats.org/spreadsheetml/2006/main" count="48" uniqueCount="47">
  <si>
    <t>Финанирование</t>
  </si>
  <si>
    <t>объем запланированных средств</t>
  </si>
  <si>
    <t>объем выделенных средств в рамках программы</t>
  </si>
  <si>
    <t>Информация о муниципальных программах</t>
  </si>
  <si>
    <t>Проведенные мероприятия</t>
  </si>
  <si>
    <t>Сумма</t>
  </si>
  <si>
    <t>Муниципальная программа "Управление имущественными и земельными отношениями на территории муниципального образования "Кузьмоловское городское поселение на 2019-2021 года"</t>
  </si>
  <si>
    <t>Муниципальная программа "Социальное развитие в муниципального образования "Кузьмоловское городское поселение на 2019-2021 года"</t>
  </si>
  <si>
    <t>Подпрограмма: Обеспечение условий работы библиотеки</t>
  </si>
  <si>
    <t>Подпрограмма: Организация работы с людьми пожилого возраста</t>
  </si>
  <si>
    <t>Подпрограмма: Молодежная политика</t>
  </si>
  <si>
    <t>Продпрограмма: Проведение общегосударственных праздников на территории муниципального образования "Кузьмоловское городское поселение"</t>
  </si>
  <si>
    <t>Подпрограмма: Организация работы с людми с ограниченными возможностями</t>
  </si>
  <si>
    <t>Подпрограмма: Развитие физкультуры и спорта  на территории муниципального образования "Кузьмоловское городское поселение"</t>
  </si>
  <si>
    <t>Подпрограмма: Возмещение выпадающих доходов МКП "Кузьмоловская баня"</t>
  </si>
  <si>
    <t>Подпрограмма: Доплата к пенсии муниципальным служащим</t>
  </si>
  <si>
    <t>Подпрограмма: Ремонт автомобильных дорог, подъездов к дворовым территориям, пешеходных дорожек, площадок для парковки автомобильного транспорта</t>
  </si>
  <si>
    <t>Подпрограмма: Мероприятия в области коммунального хозяйства</t>
  </si>
  <si>
    <t>Подпрограмма: Благоустройство территории муниципального образования "Кузьмоловское городское поселение"</t>
  </si>
  <si>
    <t>Муниципальная программа "Формирование комфортной городской среды в муниципальном образовании "Кузьмоловское городское поселение" на 2018-2024 годы"</t>
  </si>
  <si>
    <t>В 2019 году в Кузьмоловском городском поселении при поддержке администрации состоялись массовые спортивные соревнования - «Кузьмоловская лыжня»  ежегодно принимающие  большое количество участников,  «Областной турнир  по греко-римской борьбе»,   «Турнир по художественной гимнастике» на котором выступают не только наши гимнастки но и представительницы Санкт-Петербурга и Ленинградской области.   Муниципальные соревнования -  футбольный турнир «На кубок Заозерной», проходящий в поселении уже в двенадцатый раз, фестиваль ГТО для учащихся кузьмоловской школы,  турнир по греко-римской борьбе «На Кубок Деда Мороза», новогодний турнир по художественной гимнастике, турниры по спортивному ориентированию, турнир по игровым видам спорта, турниры по баскетболу, волейболу и футболу.</t>
  </si>
  <si>
    <t>Проведение мероприятий по направлению: Люди с ограниченными возможностями- Подписка на газету «Вести» и «Всеволожские вести»160 человек; Поздравление жителей с ограниченными возможностями с Международным Днем инвалида – участников 160 человек.</t>
  </si>
  <si>
    <t>Пожилые люди: Поздравление пожилых людей с юбилейными датами-250 чел. Поздравление свадебных юбиляров-20 участников; Празднование Дня Победы, поздравление Ветеранов ВОВ - 250 человек; Поздравление с Днем медицинского работника – поздравление ветеранов медиков – 55 человек; День пожилого человека – поздравление пожилых людей – 35 человек.</t>
  </si>
  <si>
    <t>Проведены работы:
1) Ремонт проезда к дворовой территории многоквартирного дома № 7А по ул. Школьная, гп Кузьмоловский; 
2)  Благоустройство общественной территории (сквер) вдоль д.д. 20-22 по ул. Железнодорожная в гп Кузьмоловский (Дорожка);  
3) Устройство основания и установка спортивного оборудования на дворовой территории по ул. Заозерной в гп Кузьмоловский-ДЕПУТАТЫ; 
4) Устройство основания и установка спортивного оборудования на ул. Строителей;
5)  Обустройство Детской площадки ул.Победы д. №3 и Детская площадка по ул. Молодежная дд№14-16-18в 2019 году.</t>
  </si>
  <si>
    <t>В течение 2019 года на территории МО «Кузьмоловское ГП» прошли следующие мероприятия, направленные на реализацию молодежной политики: Организована работа летней трудовой бригады- 11 человек; Приобретены путевки в детский оздоровительный лагерь – 5 человек; Проведены интерактивные уроки для молодежи «Дети против наркотиков» 120 человек; Участие в молодежном турслете – 35 человек; Проведены акции молодежного совета «Письмо маме» - 700 человек; Поздравление пожилых воспитателей и учителей на дому – 40 человек.</t>
  </si>
  <si>
    <t>Благоустройство территории "СКВЕР" и Детской площадки по ул. Строителей д.д. 9-11 в 2019 году.</t>
  </si>
  <si>
    <t>Подпрограмма: Содержание объектов жилищно-коммунального хозяйства</t>
  </si>
  <si>
    <t xml:space="preserve">Штатная численность работников МКУ "Кузьмоловский ДК" составляет 51,25 единиц, Фактическая численность по состоянию на 01 января 2020 года составляет 53 человек. Среднесписочная численность на 01 января 2020 года составляет 36,5 человек.            В учреждении культуры функционируют 72 клубных формирований, где занимаются 1898 человек, из них 830 детей, 201 молодёжь 14-35 лет, 291 с ОВЗ.  Звание «Народный» имеют СНК «Соловушки», академический женский хор.  Дом культуры частично адаптирован для лиц с ограниченными возможностями.
В 2019 года провело 521 мероприятие. В которых участвовало 68150 человек. Мероприятия: «Масленица», "Блокада Ленинграда", Проект "Преображение", бал посвящённый Дню защитника отечества, День Победы, День посёлка, «Классная площадь» - муниципальный, региональный фестиваль День молодёжи, День знаний, Новый год.
</t>
  </si>
  <si>
    <t>Заключено соглашение между МО Кузьмоловское ГП и Всеволожским муниципальным районом о передаче осуществления части полномочий в сфере организации библиотечного обслуживания населения, комплектования и обеспечению сохранности библиотечных фондов. За 2019 год – 14357 книг; выдано – 20445 штук, читателей 963 человека.</t>
  </si>
  <si>
    <t>На основании Положения о порядке назначения, выплаты и перерасчета доплаты к пенсии лицам, замещавшим муниципальные должности на постоянной основе, и пенсии за выслугу лет муниципальным служащим органов местного самоуправления МО Кузьмоловское городское поселение – Производятся выплаты в пользу 9 человек.</t>
  </si>
  <si>
    <t xml:space="preserve">С февраля 2019 года приступила к работе земельная комиссия муниципального образования «Кузьмоловское городское поселение». Было проведено 18 комиссий. 
В соответствии с полномочиями  Администрации поселения в 2019 году в рамках предоставления муниципальных услуг подготовлено и выдано: 9  градостроительных планов земельных участков, 1  разрешение на строительство и реконструкцию; 2 разрешения на ввод объекта в эксплуатацию; 15 уведомлений о планируемом строительстве или реконструкции объекта индивидуально-жилищного строительства или садового дома; 12  уведомлений о соответствии построенных или реконструированных объектах индивидуально жилищного строительства или садового дома требованиям законодательства (уведомления об окончании строительства или реконструкции); утверждена  1 схема расположения земельного участка на кадастровом плане территории; присвоено и изменено адресов 28 объектам; выданы 2 акта освидетельствования проведенных основных работ по строительству объекта индивидуального жилищного строительства;  были проведены 25 проверок соблюдения земельного законодательства. </t>
  </si>
  <si>
    <t>В рамках данной программы проводились работы: 1) Ремонт участков автомобильных дорог общего пользования с заменой бортового камня и регулировкой люков в гп. Кузьмоловский; 2) Ремонт дорожного покрытия по ул. Леншоссе (86,7 метра); 3) Ремонт участка дорожного покрытия от ул. Новой; 4) Нанесение дорожной разметки на территории МО Кузьмоловский ГП.</t>
  </si>
  <si>
    <t>МКП "Кузьмоловская баня" за 2019 год обслужено 12340 человек из них 5128 человек льготной категории.</t>
  </si>
  <si>
    <t>Муниципальная программа "Развитие и ремонт объектов жилищно-коммунального комплекса муниципального образования "Кузьмоловское городское поселение на 2019-2021 года"</t>
  </si>
  <si>
    <t>В рамках данной программы проводились работы:  1) Выполнение работ по ремонту тепловых сетей отопления и ГВС от ТК-20 до ТК-18, включая ремонт тепловых вводов отопления и ГВС: от ТК-18 до дома № 26 по ул. Железнодорожная; от камеры ТК-19а до здания № 12а по ул. Победы; от здания № 12а ул. Победы до ТК-19 в гп Кузьмоловский;
2) Ремонт здания котельной корпуса 163 в 2019 году; 3) Работы по техническому перевооружению (замена оборудования газовой линейки) газораспределительной установки ГРУ №2 в котельной № 18; 
4) Выполнение работ по замене конвективной части и горелок МГМГ-6 котла ПТВМ-50 № 6 котельной № 18 (корпус 163) в 2019 году; 
5) Выполнение ремонтных работ в здании МКП "Кузьмоловская баня"; 
6) Ремонт водопровода ХВС Ду-400 вдоль ул. Р.Л.Иванова от ул. Заводской до ул. Леншоссе, протяженностью 1300м. расположенному по адресу: гп Кузьмоловский.</t>
  </si>
  <si>
    <t>В рамках данной программы проводились работы: 1) Оплачивались взносы в фонд капитального ремонта за жилой фонд МО "Кузьмоловское ГП"; 2) Техническое обслуживание сетей наружного освещения а также оплата потребления электроэнергии; 3) Облуживание объектов уличной канализации.</t>
  </si>
  <si>
    <t>Муниципальная программа «Пожарная безопасность, безопасность на водных объектах, защита населения от чрезвычайных ситуаций и снижение рисков их возникновения на территории МО "Кузьмоловское городское поселение"</t>
  </si>
  <si>
    <t>В рамках проведения работ по данному направлению заключены договора:
- Оказания услуг диспетчерской службой по оповещению администрации МО "Кузьмоловское ГП" о всех событиях происшедших на территории  МО "Кузьмоловское ГП" в 2019г.;
- Услуги по аварийно-спасательной готовности на территории МО «Кузьмоловское ГП»;
Выполнены работы по установке и наладке систем оповещения населения об угрозе или возникновении ЧС на территории МО "Кузьмоловское ГП".</t>
  </si>
  <si>
    <t>Подпрограмма "Защита населения и территорий от чрезвычайных ситуаций"</t>
  </si>
  <si>
    <t>Подпрограмма: "Пожарная безопасность"</t>
  </si>
  <si>
    <t>Проводятся работы по проверки пожарных гидрантов на территории МО «Кузьмоловское ГП».</t>
  </si>
  <si>
    <t>Подпрограмма: Обеспечение деятельности учреждения культуры</t>
  </si>
  <si>
    <t>Итого:</t>
  </si>
  <si>
    <t xml:space="preserve">Реализация муниципальных прграмм </t>
  </si>
  <si>
    <t>на территории муниципального образования "Кузьмоловское городское поселение"</t>
  </si>
  <si>
    <t>Всеволожского муниципального района Ленинградской области</t>
  </si>
  <si>
    <t>за 2019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</si>
</sst>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sz val="14"/>
      <color theme="1"/>
      <name val="Times New Roman"/>
      <family val="1"/>
      <charset val="204"/>
    </font>
    <font>
      <b/>
      <sz val="12"/>
      <color theme="1"/>
      <name val="Times New Roman"/>
      <family val="1"/>
      <charset val="204"/>
    </font>
    <font>
      <sz val="8"/>
      <color rgb="FF000000"/>
      <name val="Times New Roman"/>
      <family val="1"/>
      <charset val="204"/>
    </font>
    <font>
      <sz val="10"/>
      <color rgb="FF000000"/>
      <name val="Times New Roman"/>
      <family val="1"/>
      <charset val="204"/>
    </font>
    <font>
      <b/>
      <sz val="14"/>
      <color theme="1"/>
      <name val="Times New Roman"/>
      <family val="1"/>
      <charset val="204"/>
    </font>
    <font>
      <b/>
      <sz val="12"/>
      <color rgb="FF000000"/>
      <name val="Times New Roman"/>
      <family val="1"/>
      <charset val="204"/>
    </font>
    <font>
      <b/>
      <sz val="8"/>
      <color rgb="FF000000"/>
      <name val="Times New Roman"/>
      <family val="1"/>
      <charset val="204"/>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1">
    <xf numFmtId="0" fontId="0" fillId="0" borderId="0" xfId="0"/>
    <xf numFmtId="0" fontId="2"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4" fontId="4" fillId="2" borderId="1" xfId="0" applyNumberFormat="1" applyFont="1" applyFill="1" applyBorder="1" applyAlignment="1">
      <alignment horizontal="right" vertical="center" wrapText="1"/>
    </xf>
    <xf numFmtId="4" fontId="2" fillId="0" borderId="1" xfId="0" applyNumberFormat="1" applyFont="1" applyBorder="1" applyAlignment="1">
      <alignment horizontal="right" vertical="center" wrapText="1"/>
    </xf>
    <xf numFmtId="4" fontId="2" fillId="0" borderId="1" xfId="0" applyNumberFormat="1" applyFont="1" applyFill="1" applyBorder="1" applyAlignment="1">
      <alignment horizontal="right" vertical="center" wrapText="1"/>
    </xf>
    <xf numFmtId="0" fontId="2"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0" fillId="0" borderId="0" xfId="0" applyAlignment="1">
      <alignment horizontal="left" vertical="center" wrapText="1"/>
    </xf>
    <xf numFmtId="0" fontId="8"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4" fontId="4" fillId="2" borderId="1" xfId="0" applyNumberFormat="1" applyFont="1" applyFill="1" applyBorder="1" applyAlignment="1">
      <alignment vertical="center" wrapText="1"/>
    </xf>
    <xf numFmtId="4" fontId="2" fillId="0" borderId="1" xfId="0" applyNumberFormat="1" applyFont="1" applyFill="1" applyBorder="1" applyAlignment="1">
      <alignment vertical="center" wrapText="1"/>
    </xf>
    <xf numFmtId="4" fontId="2" fillId="0" borderId="1" xfId="0" applyNumberFormat="1" applyFont="1" applyBorder="1" applyAlignment="1">
      <alignment vertical="center" wrapText="1"/>
    </xf>
    <xf numFmtId="0" fontId="0" fillId="0" borderId="0" xfId="0" applyAlignment="1"/>
    <xf numFmtId="0" fontId="4" fillId="2" borderId="1" xfId="0" applyFont="1" applyFill="1" applyBorder="1" applyAlignment="1">
      <alignment horizontal="left" vertical="center" wrapText="1"/>
    </xf>
    <xf numFmtId="0" fontId="0" fillId="0" borderId="2" xfId="0" applyBorder="1"/>
    <xf numFmtId="0" fontId="1" fillId="2"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abSelected="1" view="pageBreakPreview" topLeftCell="A23" zoomScale="60" zoomScaleNormal="100" workbookViewId="0">
      <selection activeCell="D26" sqref="D26"/>
    </sheetView>
  </sheetViews>
  <sheetFormatPr defaultRowHeight="14.4" x14ac:dyDescent="0.3"/>
  <cols>
    <col min="1" max="1" width="37.77734375" customWidth="1"/>
    <col min="2" max="2" width="19.44140625" customWidth="1"/>
    <col min="3" max="3" width="19.77734375" style="21" customWidth="1"/>
    <col min="4" max="4" width="101.6640625" style="13" customWidth="1"/>
  </cols>
  <sheetData>
    <row r="1" spans="1:4" ht="24.6" customHeight="1" x14ac:dyDescent="0.3">
      <c r="A1" s="26" t="s">
        <v>43</v>
      </c>
      <c r="B1" s="26"/>
      <c r="C1" s="26"/>
      <c r="D1" s="26"/>
    </row>
    <row r="2" spans="1:4" ht="28.8" customHeight="1" x14ac:dyDescent="0.35">
      <c r="A2" s="27" t="s">
        <v>44</v>
      </c>
      <c r="B2" s="27"/>
      <c r="C2" s="27"/>
      <c r="D2" s="27"/>
    </row>
    <row r="3" spans="1:4" ht="18" x14ac:dyDescent="0.35">
      <c r="A3" s="27" t="s">
        <v>45</v>
      </c>
      <c r="B3" s="27"/>
      <c r="C3" s="27"/>
      <c r="D3" s="27"/>
    </row>
    <row r="4" spans="1:4" ht="23.4" customHeight="1" x14ac:dyDescent="0.3">
      <c r="A4" s="26" t="s">
        <v>46</v>
      </c>
      <c r="B4" s="26"/>
      <c r="C4" s="26"/>
      <c r="D4" s="26"/>
    </row>
    <row r="6" spans="1:4" ht="31.2" customHeight="1" x14ac:dyDescent="0.3">
      <c r="A6" s="28" t="s">
        <v>3</v>
      </c>
      <c r="B6" s="25" t="s">
        <v>0</v>
      </c>
      <c r="C6" s="25"/>
      <c r="D6" s="25" t="s">
        <v>4</v>
      </c>
    </row>
    <row r="7" spans="1:4" ht="46.8" x14ac:dyDescent="0.3">
      <c r="A7" s="29"/>
      <c r="B7" s="1" t="s">
        <v>1</v>
      </c>
      <c r="C7" s="1" t="s">
        <v>2</v>
      </c>
      <c r="D7" s="25"/>
    </row>
    <row r="8" spans="1:4" ht="15.6" x14ac:dyDescent="0.3">
      <c r="A8" s="30"/>
      <c r="B8" s="1" t="s">
        <v>5</v>
      </c>
      <c r="C8" s="1" t="s">
        <v>5</v>
      </c>
      <c r="D8" s="9"/>
    </row>
    <row r="9" spans="1:4" ht="145.19999999999999" x14ac:dyDescent="0.3">
      <c r="A9" s="2" t="s">
        <v>6</v>
      </c>
      <c r="B9" s="6">
        <v>1603750</v>
      </c>
      <c r="C9" s="18">
        <v>869832.15</v>
      </c>
      <c r="D9" s="24" t="s">
        <v>30</v>
      </c>
    </row>
    <row r="10" spans="1:4" ht="78" x14ac:dyDescent="0.3">
      <c r="A10" s="2" t="s">
        <v>7</v>
      </c>
      <c r="B10" s="6">
        <v>48877280</v>
      </c>
      <c r="C10" s="18">
        <f>C11+C12+C13+C14+C15+C16+C17+C18+C19</f>
        <v>42821640.520000003</v>
      </c>
      <c r="D10" s="15"/>
    </row>
    <row r="11" spans="1:4" ht="118.8" x14ac:dyDescent="0.3">
      <c r="A11" s="5" t="s">
        <v>41</v>
      </c>
      <c r="B11" s="8">
        <v>36711300</v>
      </c>
      <c r="C11" s="19">
        <v>32078581.960000001</v>
      </c>
      <c r="D11" s="11" t="s">
        <v>27</v>
      </c>
    </row>
    <row r="12" spans="1:4" ht="52.8" x14ac:dyDescent="0.3">
      <c r="A12" s="5" t="s">
        <v>8</v>
      </c>
      <c r="B12" s="8">
        <v>750000</v>
      </c>
      <c r="C12" s="19">
        <v>750000</v>
      </c>
      <c r="D12" s="11" t="s">
        <v>28</v>
      </c>
    </row>
    <row r="13" spans="1:4" ht="52.8" x14ac:dyDescent="0.3">
      <c r="A13" s="5" t="s">
        <v>9</v>
      </c>
      <c r="B13" s="8">
        <v>728150</v>
      </c>
      <c r="C13" s="19">
        <v>679338.38</v>
      </c>
      <c r="D13" s="11" t="s">
        <v>22</v>
      </c>
    </row>
    <row r="14" spans="1:4" ht="66" x14ac:dyDescent="0.3">
      <c r="A14" s="5" t="s">
        <v>10</v>
      </c>
      <c r="B14" s="8">
        <v>625380.48</v>
      </c>
      <c r="C14" s="19">
        <v>562922.94999999995</v>
      </c>
      <c r="D14" s="11" t="s">
        <v>24</v>
      </c>
    </row>
    <row r="15" spans="1:4" ht="78" x14ac:dyDescent="0.3">
      <c r="A15" s="5" t="s">
        <v>11</v>
      </c>
      <c r="B15" s="8">
        <v>1441440.68</v>
      </c>
      <c r="C15" s="19">
        <v>957332.75</v>
      </c>
      <c r="D15" s="10"/>
    </row>
    <row r="16" spans="1:4" ht="46.8" x14ac:dyDescent="0.3">
      <c r="A16" s="5" t="s">
        <v>12</v>
      </c>
      <c r="B16" s="8">
        <v>187700</v>
      </c>
      <c r="C16" s="19">
        <v>187699.43</v>
      </c>
      <c r="D16" s="11" t="s">
        <v>21</v>
      </c>
    </row>
    <row r="17" spans="1:5" ht="92.4" x14ac:dyDescent="0.3">
      <c r="A17" s="5" t="s">
        <v>13</v>
      </c>
      <c r="B17" s="8">
        <v>1200700</v>
      </c>
      <c r="C17" s="19">
        <v>664950</v>
      </c>
      <c r="D17" s="11" t="s">
        <v>20</v>
      </c>
    </row>
    <row r="18" spans="1:5" ht="46.8" x14ac:dyDescent="0.3">
      <c r="A18" s="5" t="s">
        <v>14</v>
      </c>
      <c r="B18" s="8">
        <v>4050000</v>
      </c>
      <c r="C18" s="19">
        <v>3858205.06</v>
      </c>
      <c r="D18" s="11" t="s">
        <v>32</v>
      </c>
    </row>
    <row r="19" spans="1:5" ht="39.6" x14ac:dyDescent="0.3">
      <c r="A19" s="5" t="s">
        <v>15</v>
      </c>
      <c r="B19" s="8">
        <v>3182610</v>
      </c>
      <c r="C19" s="19">
        <v>3082609.99</v>
      </c>
      <c r="D19" s="11" t="s">
        <v>29</v>
      </c>
    </row>
    <row r="20" spans="1:5" ht="109.2" x14ac:dyDescent="0.3">
      <c r="A20" s="2" t="s">
        <v>33</v>
      </c>
      <c r="B20" s="6">
        <f>B21+B22+B23+B24</f>
        <v>138397641.31</v>
      </c>
      <c r="C20" s="6">
        <f>C21+C22+C23+C24</f>
        <v>110925282.42999999</v>
      </c>
      <c r="D20" s="12"/>
    </row>
    <row r="21" spans="1:5" ht="78" x14ac:dyDescent="0.3">
      <c r="A21" s="1" t="s">
        <v>16</v>
      </c>
      <c r="B21" s="7">
        <v>1717372.22</v>
      </c>
      <c r="C21" s="20">
        <v>1658652.22</v>
      </c>
      <c r="D21" s="11" t="s">
        <v>31</v>
      </c>
    </row>
    <row r="22" spans="1:5" ht="132" x14ac:dyDescent="0.3">
      <c r="A22" s="1" t="s">
        <v>17</v>
      </c>
      <c r="B22" s="7">
        <v>73943917.709999993</v>
      </c>
      <c r="C22" s="20">
        <v>56095079.939999998</v>
      </c>
      <c r="D22" s="11" t="s">
        <v>34</v>
      </c>
    </row>
    <row r="23" spans="1:5" ht="105.6" x14ac:dyDescent="0.3">
      <c r="A23" s="1" t="s">
        <v>18</v>
      </c>
      <c r="B23" s="7">
        <v>56497833.539999999</v>
      </c>
      <c r="C23" s="20">
        <v>47916991.82</v>
      </c>
      <c r="D23" s="11" t="s">
        <v>23</v>
      </c>
    </row>
    <row r="24" spans="1:5" ht="46.8" x14ac:dyDescent="0.3">
      <c r="A24" s="1" t="s">
        <v>26</v>
      </c>
      <c r="B24" s="7">
        <v>6238517.8399999999</v>
      </c>
      <c r="C24" s="20">
        <v>5254558.45</v>
      </c>
      <c r="D24" s="11" t="s">
        <v>35</v>
      </c>
    </row>
    <row r="25" spans="1:5" ht="93.6" x14ac:dyDescent="0.3">
      <c r="A25" s="2" t="s">
        <v>19</v>
      </c>
      <c r="B25" s="3">
        <v>5263160</v>
      </c>
      <c r="C25" s="18">
        <v>5263160</v>
      </c>
      <c r="D25" s="14" t="s">
        <v>25</v>
      </c>
      <c r="E25" s="23"/>
    </row>
    <row r="26" spans="1:5" ht="140.4" x14ac:dyDescent="0.3">
      <c r="A26" s="16" t="s">
        <v>36</v>
      </c>
      <c r="B26" s="3">
        <v>1122310</v>
      </c>
      <c r="C26" s="18">
        <f>C27+C28</f>
        <v>928375.43</v>
      </c>
      <c r="D26" s="15"/>
    </row>
    <row r="27" spans="1:5" ht="79.2" x14ac:dyDescent="0.3">
      <c r="A27" s="1" t="s">
        <v>38</v>
      </c>
      <c r="B27" s="4">
        <v>852310</v>
      </c>
      <c r="C27" s="20">
        <v>659175.43000000005</v>
      </c>
      <c r="D27" s="17" t="s">
        <v>37</v>
      </c>
    </row>
    <row r="28" spans="1:5" ht="31.2" x14ac:dyDescent="0.3">
      <c r="A28" s="1" t="s">
        <v>39</v>
      </c>
      <c r="B28" s="4">
        <v>270000</v>
      </c>
      <c r="C28" s="20">
        <v>269200</v>
      </c>
      <c r="D28" s="17" t="s">
        <v>40</v>
      </c>
    </row>
    <row r="29" spans="1:5" ht="15.6" x14ac:dyDescent="0.3">
      <c r="A29" s="2" t="s">
        <v>42</v>
      </c>
      <c r="B29" s="3">
        <f>B9+B10+B20+B25+B26</f>
        <v>195264141.31</v>
      </c>
      <c r="C29" s="3">
        <f>C9+C10+C20+C25+C26</f>
        <v>160808290.53</v>
      </c>
      <c r="D29" s="22"/>
    </row>
  </sheetData>
  <mergeCells count="7">
    <mergeCell ref="D6:D7"/>
    <mergeCell ref="A1:D1"/>
    <mergeCell ref="A2:D2"/>
    <mergeCell ref="A3:D3"/>
    <mergeCell ref="A4:D4"/>
    <mergeCell ref="A6:A8"/>
    <mergeCell ref="B6:C6"/>
  </mergeCells>
  <printOptions horizontalCentered="1"/>
  <pageMargins left="0.70866141732283472" right="0.70866141732283472" top="0.74803149606299213" bottom="0.74803149606299213" header="0.31496062992125984" footer="0.31496062992125984"/>
  <pageSetup paperSize="9" scale="67" orientation="landscape"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2020-03-10T14:12:10Z</cp:lastPrinted>
  <dcterms:created xsi:type="dcterms:W3CDTF">2020-03-10T10:50:46Z</dcterms:created>
  <dcterms:modified xsi:type="dcterms:W3CDTF">2020-03-13T08:08:27Z</dcterms:modified>
</cp:coreProperties>
</file>