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10305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Лист1!$A$1</definedName>
    <definedName name="_xlnm.Print_Titles" localSheetId="0">Лист1!$7:$8</definedName>
    <definedName name="_xlnm.Print_Area" localSheetId="0">Лист1!$A$1:$E$184</definedName>
  </definedNames>
  <calcPr calcId="145621" refMode="R1C1"/>
</workbook>
</file>

<file path=xl/calcChain.xml><?xml version="1.0" encoding="utf-8"?>
<calcChain xmlns="http://schemas.openxmlformats.org/spreadsheetml/2006/main">
  <c r="D9" i="1" l="1"/>
  <c r="D181" i="1" l="1"/>
  <c r="D161" i="1"/>
  <c r="D121" i="1"/>
  <c r="D103" i="1"/>
  <c r="D83" i="1"/>
  <c r="D11" i="1" l="1"/>
  <c r="D175" i="1" l="1"/>
  <c r="D15" i="1" l="1"/>
  <c r="D184" i="1" s="1"/>
</calcChain>
</file>

<file path=xl/sharedStrings.xml><?xml version="1.0" encoding="utf-8"?>
<sst xmlns="http://schemas.openxmlformats.org/spreadsheetml/2006/main" count="207" uniqueCount="203">
  <si>
    <t>Приложение 1</t>
  </si>
  <si>
    <t>6. ОСНОВНЫЕ МЕРОПРИЯТИЯ ПО РЕАЛИЗАЦИИ ПРОГРАММЫ  и</t>
  </si>
  <si>
    <r>
      <t>объемы финансирования муниципальной целевой программы «</t>
    </r>
    <r>
      <rPr>
        <sz val="14"/>
        <color rgb="FF000000"/>
        <rFont val="Times New Roman"/>
        <family val="1"/>
        <charset val="204"/>
      </rPr>
      <t xml:space="preserve">Социальное развитие  МО Кузьмоловское городское поселение </t>
    </r>
    <r>
      <rPr>
        <sz val="14"/>
        <color theme="1"/>
        <rFont val="Times New Roman"/>
        <family val="1"/>
        <charset val="204"/>
      </rPr>
      <t xml:space="preserve"> на 2015 год»</t>
    </r>
  </si>
  <si>
    <t>№</t>
  </si>
  <si>
    <t>пп</t>
  </si>
  <si>
    <t>Направления работы</t>
  </si>
  <si>
    <t>Планируемые мероприятия</t>
  </si>
  <si>
    <t>Финансирование,</t>
  </si>
  <si>
    <t>тыс.руб.</t>
  </si>
  <si>
    <t>Примечание</t>
  </si>
  <si>
    <t>Развитие культуры на территории муниципального образования Кузьмоловское городское поселение.</t>
  </si>
  <si>
    <t>Сумма расходов определена согласно смете бюджета МКУ «Кузьмоловский ДК»</t>
  </si>
  <si>
    <t>Оказание социальной помощи жителям МО Кузьмоловское ГП</t>
  </si>
  <si>
    <t xml:space="preserve">Адресная материальная помощь </t>
  </si>
  <si>
    <t>Установка счетчиков на холодную и горячую воду</t>
  </si>
  <si>
    <t>Единовременная выплата почетным гражданам МО Кузьмоловское ГП</t>
  </si>
  <si>
    <t>Установка счетчиков планируется в первую очередь в квартирах, являющихся муниципальной собственностью</t>
  </si>
  <si>
    <t>Выплата почетным гражданам планируется согласно Положению о звании «Почетный гражданин поселка Кузьмоловский», 7 человек</t>
  </si>
  <si>
    <t>Организация работы с людьми пожилого возраста</t>
  </si>
  <si>
    <t xml:space="preserve">Программа работы с людьми пожилого возраста «Золотой возраст» состоит из 4 компонентов: </t>
  </si>
  <si>
    <t>- в рамках здоровьесберегающего компонента в нашей программе предусмотрены следующие мероприятия:</t>
  </si>
  <si>
    <t>Организация групп  здоровья</t>
  </si>
  <si>
    <t xml:space="preserve">     - скандинавская ходьба</t>
  </si>
  <si>
    <t xml:space="preserve">     -основы биоэнергетики</t>
  </si>
  <si>
    <t xml:space="preserve">     -дыхательные практики по          </t>
  </si>
  <si>
    <t xml:space="preserve">     Стрельниковой, Бутейко, Ребёфинг</t>
  </si>
  <si>
    <t xml:space="preserve">Участие людей пожилого возраста  в велопробегах, легкоатлетических кроссах, посвященных Дню поселка, Дню победы, Кроссе наций, </t>
  </si>
  <si>
    <t>Соревнования по игре в городки, шахматы, домино, нарды, настольный теннис,</t>
  </si>
  <si>
    <t>Установка уличных тренажеров для пожилых людей</t>
  </si>
  <si>
    <t>Пропаганда участия людей пожилого возраста в ежегодных диспансеризациях</t>
  </si>
  <si>
    <t>Организация выставок – продажа меда, чая</t>
  </si>
  <si>
    <t>Вечера вопросов и ответов «Скажите, доктор»</t>
  </si>
  <si>
    <t>- в рамках досугового компонента в нашей программе предусмотрены:</t>
  </si>
  <si>
    <t>традиционные концертные мероприятия, приуроченные к праздничным датам</t>
  </si>
  <si>
    <t>празднование Дней именинников для юбиляров старше 70 лет МО Кузьмоловское ГП</t>
  </si>
  <si>
    <t>Поэтические гостиные</t>
  </si>
  <si>
    <t>Венки</t>
  </si>
  <si>
    <t>Подарки,призы</t>
  </si>
  <si>
    <t>Конфеты</t>
  </si>
  <si>
    <t>Рамки,грамоты</t>
  </si>
  <si>
    <t>Оплата экскурсий</t>
  </si>
  <si>
    <t>Приобретение оргтехники</t>
  </si>
  <si>
    <t>Билеты в театр</t>
  </si>
  <si>
    <t>Проект «По волнам нашей памяти»</t>
  </si>
  <si>
    <t>Танцевальные вечера</t>
  </si>
  <si>
    <t>Конкурс «Алло, мы ищем таланты!»</t>
  </si>
  <si>
    <t>Клуб любителей кино. Просмотр любимых фильмов, по возможности с организацией встречи с артистами</t>
  </si>
  <si>
    <t>Организация экскурсий в музеи, поездки в театры</t>
  </si>
  <si>
    <t>Конкурс «Ветеранское подворье»</t>
  </si>
  <si>
    <t>Клуб «Горница». Клуб создан на базе хора «Соловушки»</t>
  </si>
  <si>
    <t>Поездки на районные и областные мероприятия</t>
  </si>
  <si>
    <t>Творческий конкурс «Мы с бабулей и дедулей»</t>
  </si>
  <si>
    <t>Вечера отдыха</t>
  </si>
  <si>
    <t>Акции</t>
  </si>
  <si>
    <t>Праздничные вечера для ветеранов определенных профессиональных групп</t>
  </si>
  <si>
    <t>Участие в митингах</t>
  </si>
  <si>
    <t>Встречи с молодежью</t>
  </si>
  <si>
    <t>Обмен опытом по садоводству, огородничеству, кулинарным умениям</t>
  </si>
  <si>
    <t>Организация обеспечения пожилых людей МО «Кузьмоловское ГП» овощами по закупочным ценам</t>
  </si>
  <si>
    <t>Предоставление на льготных условиях услуг по ремонту обуви, стрижке, ремонту одежды, услуг такси</t>
  </si>
  <si>
    <t>Организация помощи пожилым людям членами Молодежного совета</t>
  </si>
  <si>
    <t>Поздравление работающих юбиляров МО Кузьмоловское ГП на работе, не работающих- на дому</t>
  </si>
  <si>
    <t>-самообразование</t>
  </si>
  <si>
    <t>вечера вопросов и ответов</t>
  </si>
  <si>
    <t>обучение элементарным умениям по пользованию мобильными телефонами</t>
  </si>
  <si>
    <t>компьютерные курсы</t>
  </si>
  <si>
    <t>курсы по английскому языку</t>
  </si>
  <si>
    <t>Организация работы с многодетными семьями</t>
  </si>
  <si>
    <t>Досуговая деятельность</t>
  </si>
  <si>
    <t>Обмен опытом, традициями между семьями</t>
  </si>
  <si>
    <t>Привлечение семей к участию в конкурсах, творческих проектах для пропаганды семейных ценностей.</t>
  </si>
  <si>
    <t>Выявление многодетных семей, постановка их на учет.</t>
  </si>
  <si>
    <t>Создание общества многодетных семей, разработка Устава, правила организации.</t>
  </si>
  <si>
    <t>Сотрудничество с Комитетом по социальным вопросам и другими службами, работающими с данной категорией семей – сбор информации о льготах, доступных программах, услугах, предоставляемых многодетным семьям. Донесение информации до участников общества.</t>
  </si>
  <si>
    <t>Оповещение семей о проводимых социальных акциях, программах: предоставление подарков и билетов на елку к НГ, бесплатных путевок, билетов в цирк, театр, программах по улучшению жилищных условий и т.п.</t>
  </si>
  <si>
    <t>Оказание необходимой (по обращениям) бесплатной юридической и психологической помощи.</t>
  </si>
  <si>
    <t>Поздравление с Днем Рождения семьи.</t>
  </si>
  <si>
    <t>Организация видео-конференции сотрудниками комитета по социальной защите Всеволожского района.</t>
  </si>
  <si>
    <t>Организация фотовыставки о многодетных семьях</t>
  </si>
  <si>
    <t>Организация спортивных и творческих конкурсов с участием многодетных семей</t>
  </si>
  <si>
    <t>Организация мероприятий для обмена опытом между многодетными семьями, для пропаганды семейных отношений, поддержке многодетных семей: видеопрезентации о семье, творческие проекты о семейных традициях, спортивные мероприятия – соревнования, туристические слеты. Создание базы общества по обмену опытом в письменном виде (советы многодетных мам по воспитанию, ведению хозяйства, организации личного времени и тп, фирменные блюда, семейные традиции).</t>
  </si>
  <si>
    <t>Организация праздников для многодетных семей 8 июля (День семьи, любви и верности), День матери – для матерей.</t>
  </si>
  <si>
    <t>Организация летних и зимних слетов многодетных семей на базах отдыха.</t>
  </si>
  <si>
    <t>Чествование семей, матерей за активную гражданскую позицию, участие в конкурсах, проектах на День поселка или День семьи, день матери.</t>
  </si>
  <si>
    <t>Создание группы в интернете для освещения деятельности общества, обмены информацией.</t>
  </si>
  <si>
    <t>Развитие молодежной политики на территории МО Кузьмоловское ГП</t>
  </si>
  <si>
    <t>Основными направлениями в работе с молодежью являются:</t>
  </si>
  <si>
    <t>1.Профориентация:</t>
  </si>
  <si>
    <t>Реализация проекта «Политический ликбез»</t>
  </si>
  <si>
    <t>Создание Центра молодого журналиста</t>
  </si>
  <si>
    <t>Создание молодежного интернет портала и печатного приложения к нему</t>
  </si>
  <si>
    <t>2.Патриотическое воспитание:</t>
  </si>
  <si>
    <t>3.Создание молодежного центра «Патриот»</t>
  </si>
  <si>
    <t>4.Формирование молодежного актива, его обучение</t>
  </si>
  <si>
    <t>-тренинги</t>
  </si>
  <si>
    <t>-мастер-классы</t>
  </si>
  <si>
    <t>-экскурсии</t>
  </si>
  <si>
    <t>-поездки в театр</t>
  </si>
  <si>
    <t>-участие в молодежных форумах, конференциях,</t>
  </si>
  <si>
    <t>-факультатив по истории поселения</t>
  </si>
  <si>
    <t>-участие в районных и областных мероприятиях</t>
  </si>
  <si>
    <t>автобус-340,26 организация питания-251,22 артисты – 95,4 показательные выступления-</t>
  </si>
  <si>
    <t xml:space="preserve">форма для </t>
  </si>
  <si>
    <t>инвентарь-</t>
  </si>
  <si>
    <t>учебные смены,</t>
  </si>
  <si>
    <t>участие в пейнтболе,</t>
  </si>
  <si>
    <t>Проведение общегосударственных праздников на территории МО Кузьмоловское ГП</t>
  </si>
  <si>
    <t>Новый год</t>
  </si>
  <si>
    <t>Рождество</t>
  </si>
  <si>
    <t>День снятия блокады Ленинграда</t>
  </si>
  <si>
    <t>Вывод войск из Афганистана</t>
  </si>
  <si>
    <t>День защитника Отечества</t>
  </si>
  <si>
    <t>Международный женский день</t>
  </si>
  <si>
    <t>День работников ЖКХ</t>
  </si>
  <si>
    <t>День работников культуры</t>
  </si>
  <si>
    <t>День малолетних узников концлагерей</t>
  </si>
  <si>
    <t>День Победы</t>
  </si>
  <si>
    <t>День семьи</t>
  </si>
  <si>
    <t>День рождения Санкт-Петербурга</t>
  </si>
  <si>
    <t>День химика</t>
  </si>
  <si>
    <t>День поселения</t>
  </si>
  <si>
    <t>Всероссийский день библиотек</t>
  </si>
  <si>
    <t>День защиты детей</t>
  </si>
  <si>
    <t>День социального работника</t>
  </si>
  <si>
    <t>День России</t>
  </si>
  <si>
    <t>День медицинского работника</t>
  </si>
  <si>
    <t>День памяти и скорби</t>
  </si>
  <si>
    <t>Конкурс по благоустройству</t>
  </si>
  <si>
    <t>День почты России</t>
  </si>
  <si>
    <t>День любви, семьи и верности</t>
  </si>
  <si>
    <t>День строителя</t>
  </si>
  <si>
    <t>День работников торговли</t>
  </si>
  <si>
    <t>День флага</t>
  </si>
  <si>
    <t>День знаний</t>
  </si>
  <si>
    <t>День газовщика</t>
  </si>
  <si>
    <t>День памяти жертв террористов</t>
  </si>
  <si>
    <t>День памяти жертв блокады</t>
  </si>
  <si>
    <t>День воспитателя</t>
  </si>
  <si>
    <t>День пожилых людей</t>
  </si>
  <si>
    <t>День учителя</t>
  </si>
  <si>
    <t>День народного единства</t>
  </si>
  <si>
    <t>День матери</t>
  </si>
  <si>
    <t>День инвалидов</t>
  </si>
  <si>
    <t>День героев Отечества</t>
  </si>
  <si>
    <t>День конституции</t>
  </si>
  <si>
    <t>День энергетика</t>
  </si>
  <si>
    <t>Организация работы с людьми с ограниченными возможностями</t>
  </si>
  <si>
    <t>Активизация работы общества инвалидов, увеличение количества его членов</t>
  </si>
  <si>
    <t xml:space="preserve">Организация дистанционного обучения, </t>
  </si>
  <si>
    <t>Трудоустройство, занятость при взаимодействии с центром занятости</t>
  </si>
  <si>
    <t>Информационная деятельность. Все об инвалидах в прессу, чтобы все знали, что они обычные люди.</t>
  </si>
  <si>
    <t>Туризм. Летний и зимний слет для инвалидов</t>
  </si>
  <si>
    <t>Творчество: выставка прикладного искусства, вечера отдыха</t>
  </si>
  <si>
    <t>Участие в областном спортивном празднике, спортивных мероприятиях поселения</t>
  </si>
  <si>
    <t>Участие в областном фестивале «Ветер в соснах»</t>
  </si>
  <si>
    <t>Создание клуба родителей и детей-инвалидов</t>
  </si>
  <si>
    <t>Иппотерапия</t>
  </si>
  <si>
    <t>Участие в целевых областных программах</t>
  </si>
  <si>
    <t>Сбор информации о необходимости пандусов на территории поселения</t>
  </si>
  <si>
    <t>Организация льгот на парикмахерские услуги, Услуги такси</t>
  </si>
  <si>
    <t>Развитие физкультуры и спорта на территории МО Кузьмоловское ГП</t>
  </si>
  <si>
    <t>Открытые и закрытые турниры по игровым видам спорта</t>
  </si>
  <si>
    <t>Участие в районных и областных соревнованиях</t>
  </si>
  <si>
    <t>Спортивные соревнования для инвалидов, пожилых людей, молодежи, многодетных семей</t>
  </si>
  <si>
    <t>Областные соревнования</t>
  </si>
  <si>
    <t>Поддержка развития физкультуры и спорта на территории поселения</t>
  </si>
  <si>
    <t>Наградная продукция-223,7 подарки, спортивные товары-171,7 автобус-165,4</t>
  </si>
  <si>
    <t>сувенирная продукция-61,5 взносы за участие сборных поселения в чемпионатах района и области-74,2 аренда спортивных площадок для проведения тренировок-131,00</t>
  </si>
  <si>
    <t>Организация деятельности МКП «Кузьмоловская баня»</t>
  </si>
  <si>
    <t>Субсидия</t>
  </si>
  <si>
    <t xml:space="preserve">Компенсация выпадающих доходов </t>
  </si>
  <si>
    <t>Пенсионное обеспечение.</t>
  </si>
  <si>
    <t>Доплаты к пенсиям гос.служащих</t>
  </si>
  <si>
    <t>Итого:</t>
  </si>
  <si>
    <t>Цветы</t>
  </si>
  <si>
    <t>Экскурсии</t>
  </si>
  <si>
    <t>Подарки, призы</t>
  </si>
  <si>
    <t>Автобус</t>
  </si>
  <si>
    <t>Фуршет</t>
  </si>
  <si>
    <t>Экскурсоводы</t>
  </si>
  <si>
    <t>Консоли</t>
  </si>
  <si>
    <t>баннеры</t>
  </si>
  <si>
    <t>подарки</t>
  </si>
  <si>
    <t xml:space="preserve"> цветы</t>
  </si>
  <si>
    <t>флаги</t>
  </si>
  <si>
    <t>растяжки световые</t>
  </si>
  <si>
    <t>билеты на спортивные соревнования</t>
  </si>
  <si>
    <t>услуги</t>
  </si>
  <si>
    <t>Организация питания</t>
  </si>
  <si>
    <t xml:space="preserve">фоторамки </t>
  </si>
  <si>
    <t>цветы</t>
  </si>
  <si>
    <t>форумы</t>
  </si>
  <si>
    <t>летний лагерь</t>
  </si>
  <si>
    <t>грузоперевозки</t>
  </si>
  <si>
    <t>трудовые бригады,зпл</t>
  </si>
  <si>
    <t>КВН</t>
  </si>
  <si>
    <t xml:space="preserve"> краска (граффити)</t>
  </si>
  <si>
    <t>билеты (театры, музеи), экскурсии</t>
  </si>
  <si>
    <t>Атрибуты</t>
  </si>
  <si>
    <t>Иные межбюджетные трансферты(Библиотечный фонд)</t>
  </si>
  <si>
    <t>Оплата расходов на содержание МКУ «Кузьмоловский ДК»</t>
  </si>
  <si>
    <t>Сумма расходов определена согласно смете расходов на оказание адресной материальной помощи в 2015 году.</t>
  </si>
  <si>
    <t>Организация чаепитий,призы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</si>
</sst>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0" fillId="0" borderId="20" xfId="0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4"/>
  <sheetViews>
    <sheetView tabSelected="1" view="pageBreakPreview" zoomScale="60" zoomScaleNormal="100" workbookViewId="0">
      <selection activeCell="L168" sqref="L168"/>
    </sheetView>
  </sheetViews>
  <sheetFormatPr defaultRowHeight="15" x14ac:dyDescent="0.25"/>
  <cols>
    <col min="2" max="2" width="67.5703125" customWidth="1"/>
    <col min="3" max="3" width="72.28515625" customWidth="1"/>
    <col min="4" max="4" width="22.28515625" customWidth="1"/>
    <col min="5" max="5" width="53" customWidth="1"/>
  </cols>
  <sheetData>
    <row r="1" spans="1:5" ht="18.75" customHeight="1" x14ac:dyDescent="0.25">
      <c r="A1" s="49" t="s">
        <v>0</v>
      </c>
      <c r="B1" s="49"/>
      <c r="C1" s="49"/>
      <c r="D1" s="49"/>
      <c r="E1" s="49"/>
    </row>
    <row r="2" spans="1:5" ht="18.75" customHeight="1" x14ac:dyDescent="0.25">
      <c r="A2" s="50"/>
      <c r="B2" s="50"/>
      <c r="C2" s="50"/>
      <c r="D2" s="50"/>
      <c r="E2" s="50"/>
    </row>
    <row r="3" spans="1:5" ht="18.75" x14ac:dyDescent="0.25">
      <c r="A3" s="50"/>
      <c r="B3" s="50"/>
      <c r="C3" s="50"/>
      <c r="D3" s="50"/>
      <c r="E3" s="50"/>
    </row>
    <row r="4" spans="1:5" ht="18.75" customHeight="1" x14ac:dyDescent="0.25">
      <c r="A4" s="50" t="s">
        <v>1</v>
      </c>
      <c r="B4" s="50"/>
      <c r="C4" s="50"/>
      <c r="D4" s="50"/>
      <c r="E4" s="50"/>
    </row>
    <row r="5" spans="1:5" ht="19.5" customHeight="1" x14ac:dyDescent="0.25">
      <c r="A5" s="51" t="s">
        <v>2</v>
      </c>
      <c r="B5" s="51"/>
      <c r="C5" s="51"/>
      <c r="D5" s="51"/>
      <c r="E5" s="51"/>
    </row>
    <row r="6" spans="1:5" ht="15" customHeight="1" thickBot="1" x14ac:dyDescent="0.3">
      <c r="A6" s="52"/>
      <c r="B6" s="52"/>
      <c r="C6" s="52"/>
      <c r="D6" s="52"/>
      <c r="E6" s="52"/>
    </row>
    <row r="7" spans="1:5" ht="16.5" customHeight="1" x14ac:dyDescent="0.25">
      <c r="A7" s="1" t="s">
        <v>3</v>
      </c>
      <c r="B7" s="42" t="s">
        <v>5</v>
      </c>
      <c r="C7" s="42" t="s">
        <v>6</v>
      </c>
      <c r="D7" s="3" t="s">
        <v>7</v>
      </c>
      <c r="E7" s="44" t="s">
        <v>9</v>
      </c>
    </row>
    <row r="8" spans="1:5" ht="31.5" customHeight="1" thickBot="1" x14ac:dyDescent="0.3">
      <c r="A8" s="2" t="s">
        <v>4</v>
      </c>
      <c r="B8" s="43"/>
      <c r="C8" s="43"/>
      <c r="D8" s="4" t="s">
        <v>8</v>
      </c>
      <c r="E8" s="45"/>
    </row>
    <row r="9" spans="1:5" ht="60" customHeight="1" x14ac:dyDescent="0.25">
      <c r="A9" s="42">
        <v>1</v>
      </c>
      <c r="B9" s="46" t="s">
        <v>10</v>
      </c>
      <c r="C9" s="7" t="s">
        <v>200</v>
      </c>
      <c r="D9" s="20">
        <f>20857-20</f>
        <v>20837</v>
      </c>
      <c r="E9" s="47" t="s">
        <v>11</v>
      </c>
    </row>
    <row r="10" spans="1:5" ht="66" customHeight="1" x14ac:dyDescent="0.25">
      <c r="A10" s="40"/>
      <c r="B10" s="41"/>
      <c r="C10" s="6" t="s">
        <v>199</v>
      </c>
      <c r="D10" s="22">
        <v>620</v>
      </c>
      <c r="E10" s="48"/>
    </row>
    <row r="11" spans="1:5" ht="19.5" customHeight="1" x14ac:dyDescent="0.25">
      <c r="A11" s="11"/>
      <c r="B11" s="12"/>
      <c r="C11" s="13"/>
      <c r="D11" s="35">
        <f>D9+D10</f>
        <v>21457</v>
      </c>
      <c r="E11" s="17"/>
    </row>
    <row r="12" spans="1:5" ht="72" customHeight="1" x14ac:dyDescent="0.25">
      <c r="A12" s="40">
        <v>2</v>
      </c>
      <c r="B12" s="41" t="s">
        <v>12</v>
      </c>
      <c r="C12" s="5" t="s">
        <v>13</v>
      </c>
      <c r="D12" s="5">
        <v>150</v>
      </c>
      <c r="E12" s="9" t="s">
        <v>201</v>
      </c>
    </row>
    <row r="13" spans="1:5" ht="70.5" customHeight="1" x14ac:dyDescent="0.25">
      <c r="A13" s="40"/>
      <c r="B13" s="41"/>
      <c r="C13" s="5" t="s">
        <v>14</v>
      </c>
      <c r="D13" s="5">
        <v>100</v>
      </c>
      <c r="E13" s="9" t="s">
        <v>16</v>
      </c>
    </row>
    <row r="14" spans="1:5" ht="81" customHeight="1" x14ac:dyDescent="0.25">
      <c r="A14" s="40"/>
      <c r="B14" s="41"/>
      <c r="C14" s="5" t="s">
        <v>15</v>
      </c>
      <c r="D14" s="5">
        <v>60</v>
      </c>
      <c r="E14" s="9" t="s">
        <v>17</v>
      </c>
    </row>
    <row r="15" spans="1:5" ht="28.5" customHeight="1" x14ac:dyDescent="0.25">
      <c r="A15" s="11"/>
      <c r="B15" s="12"/>
      <c r="C15" s="13"/>
      <c r="D15" s="35">
        <f>SUM(D12:D14)</f>
        <v>310</v>
      </c>
      <c r="E15" s="17"/>
    </row>
    <row r="16" spans="1:5" ht="37.5" x14ac:dyDescent="0.25">
      <c r="A16" s="55">
        <v>3</v>
      </c>
      <c r="B16" s="54" t="s">
        <v>18</v>
      </c>
      <c r="C16" s="8" t="s">
        <v>19</v>
      </c>
      <c r="D16" s="8"/>
      <c r="E16" s="18"/>
    </row>
    <row r="17" spans="1:5" ht="54.75" customHeight="1" x14ac:dyDescent="0.25">
      <c r="A17" s="56"/>
      <c r="B17" s="40"/>
      <c r="C17" s="6" t="s">
        <v>20</v>
      </c>
      <c r="D17" s="6"/>
      <c r="E17" s="9"/>
    </row>
    <row r="18" spans="1:5" ht="15" customHeight="1" x14ac:dyDescent="0.25">
      <c r="A18" s="56"/>
      <c r="B18" s="40"/>
      <c r="C18" s="6" t="s">
        <v>21</v>
      </c>
      <c r="D18" s="6">
        <v>231</v>
      </c>
      <c r="E18" s="9" t="s">
        <v>202</v>
      </c>
    </row>
    <row r="19" spans="1:5" ht="15" customHeight="1" x14ac:dyDescent="0.25">
      <c r="A19" s="56"/>
      <c r="B19" s="40"/>
      <c r="C19" s="6"/>
      <c r="D19" s="6">
        <v>104</v>
      </c>
      <c r="E19" s="9" t="s">
        <v>38</v>
      </c>
    </row>
    <row r="20" spans="1:5" ht="27" customHeight="1" x14ac:dyDescent="0.25">
      <c r="A20" s="56"/>
      <c r="B20" s="40"/>
      <c r="C20" s="6" t="s">
        <v>22</v>
      </c>
      <c r="D20" s="6">
        <v>12.7</v>
      </c>
      <c r="E20" s="9" t="s">
        <v>39</v>
      </c>
    </row>
    <row r="21" spans="1:5" ht="28.5" customHeight="1" x14ac:dyDescent="0.25">
      <c r="A21" s="56"/>
      <c r="B21" s="40"/>
      <c r="C21" s="6" t="s">
        <v>23</v>
      </c>
      <c r="D21" s="6">
        <v>64.7</v>
      </c>
      <c r="E21" s="9" t="s">
        <v>40</v>
      </c>
    </row>
    <row r="22" spans="1:5" ht="37.5" customHeight="1" x14ac:dyDescent="0.25">
      <c r="A22" s="56"/>
      <c r="B22" s="40"/>
      <c r="C22" s="6" t="s">
        <v>24</v>
      </c>
      <c r="D22" s="6">
        <v>11.7</v>
      </c>
      <c r="E22" s="9" t="s">
        <v>36</v>
      </c>
    </row>
    <row r="23" spans="1:5" ht="18.75" x14ac:dyDescent="0.25">
      <c r="A23" s="56"/>
      <c r="B23" s="40"/>
      <c r="C23" s="6" t="s">
        <v>25</v>
      </c>
      <c r="D23" s="6">
        <v>63.6</v>
      </c>
      <c r="E23" s="19" t="s">
        <v>41</v>
      </c>
    </row>
    <row r="24" spans="1:5" ht="78.75" customHeight="1" x14ac:dyDescent="0.25">
      <c r="A24" s="56"/>
      <c r="B24" s="40"/>
      <c r="C24" s="6" t="s">
        <v>26</v>
      </c>
      <c r="D24" s="6">
        <v>30</v>
      </c>
      <c r="E24" s="19" t="s">
        <v>42</v>
      </c>
    </row>
    <row r="25" spans="1:5" ht="66" hidden="1" customHeight="1" x14ac:dyDescent="0.25">
      <c r="A25" s="56"/>
      <c r="B25" s="40"/>
      <c r="C25" s="6" t="s">
        <v>27</v>
      </c>
      <c r="D25" s="6"/>
      <c r="E25" s="10"/>
    </row>
    <row r="26" spans="1:5" ht="33" hidden="1" customHeight="1" x14ac:dyDescent="0.25">
      <c r="A26" s="56"/>
      <c r="B26" s="40"/>
      <c r="C26" s="6" t="s">
        <v>28</v>
      </c>
      <c r="D26" s="6"/>
      <c r="E26" s="10"/>
    </row>
    <row r="27" spans="1:5" ht="45" hidden="1" customHeight="1" x14ac:dyDescent="0.25">
      <c r="A27" s="56"/>
      <c r="B27" s="40"/>
      <c r="C27" s="6" t="s">
        <v>29</v>
      </c>
      <c r="D27" s="6"/>
      <c r="E27" s="10"/>
    </row>
    <row r="28" spans="1:5" ht="33" hidden="1" customHeight="1" x14ac:dyDescent="0.25">
      <c r="A28" s="56"/>
      <c r="B28" s="40"/>
      <c r="C28" s="6" t="s">
        <v>30</v>
      </c>
      <c r="D28" s="6"/>
      <c r="E28" s="10"/>
    </row>
    <row r="29" spans="1:5" ht="15" hidden="1" customHeight="1" x14ac:dyDescent="0.25">
      <c r="A29" s="56"/>
      <c r="B29" s="40"/>
      <c r="C29" s="6" t="s">
        <v>31</v>
      </c>
      <c r="D29" s="6"/>
      <c r="E29" s="10"/>
    </row>
    <row r="30" spans="1:5" ht="15.75" hidden="1" customHeight="1" x14ac:dyDescent="0.25">
      <c r="A30" s="56"/>
      <c r="B30" s="40"/>
      <c r="C30" s="6" t="s">
        <v>32</v>
      </c>
      <c r="D30" s="6"/>
      <c r="E30" s="10"/>
    </row>
    <row r="31" spans="1:5" ht="15" hidden="1" customHeight="1" x14ac:dyDescent="0.25">
      <c r="A31" s="56"/>
      <c r="B31" s="40"/>
      <c r="C31" s="6" t="s">
        <v>33</v>
      </c>
      <c r="D31" s="6"/>
      <c r="E31" s="10"/>
    </row>
    <row r="32" spans="1:5" ht="15" hidden="1" customHeight="1" x14ac:dyDescent="0.25">
      <c r="A32" s="56"/>
      <c r="B32" s="40"/>
      <c r="C32" s="6"/>
      <c r="D32" s="6"/>
      <c r="E32" s="10"/>
    </row>
    <row r="33" spans="1:5" ht="55.5" hidden="1" customHeight="1" x14ac:dyDescent="0.25">
      <c r="A33" s="56"/>
      <c r="B33" s="40"/>
      <c r="C33" s="6" t="s">
        <v>34</v>
      </c>
      <c r="D33" s="6"/>
      <c r="E33" s="10"/>
    </row>
    <row r="34" spans="1:5" ht="15.75" hidden="1" customHeight="1" x14ac:dyDescent="0.25">
      <c r="A34" s="56"/>
      <c r="B34" s="40"/>
      <c r="C34" s="6"/>
      <c r="D34" s="6"/>
      <c r="E34" s="10"/>
    </row>
    <row r="35" spans="1:5" ht="18.75" hidden="1" x14ac:dyDescent="0.25">
      <c r="A35" s="56"/>
      <c r="B35" s="40"/>
      <c r="C35" s="6" t="s">
        <v>35</v>
      </c>
      <c r="D35" s="6"/>
      <c r="E35" s="10"/>
    </row>
    <row r="36" spans="1:5" ht="18.75" hidden="1" x14ac:dyDescent="0.25">
      <c r="A36" s="56"/>
      <c r="B36" s="40"/>
      <c r="C36" s="9"/>
      <c r="D36" s="15"/>
      <c r="E36" s="10"/>
    </row>
    <row r="37" spans="1:5" ht="18.75" hidden="1" x14ac:dyDescent="0.25">
      <c r="A37" s="56"/>
      <c r="B37" s="40"/>
      <c r="C37" s="21" t="s">
        <v>43</v>
      </c>
      <c r="D37" s="15"/>
      <c r="E37" s="10"/>
    </row>
    <row r="38" spans="1:5" ht="18.75" hidden="1" x14ac:dyDescent="0.25">
      <c r="A38" s="56"/>
      <c r="B38" s="40"/>
      <c r="C38" s="21"/>
      <c r="D38" s="15"/>
      <c r="E38" s="10"/>
    </row>
    <row r="39" spans="1:5" ht="18.75" hidden="1" x14ac:dyDescent="0.25">
      <c r="A39" s="56"/>
      <c r="B39" s="40"/>
      <c r="C39" s="21" t="s">
        <v>44</v>
      </c>
      <c r="D39" s="15"/>
      <c r="E39" s="10"/>
    </row>
    <row r="40" spans="1:5" ht="18.75" hidden="1" x14ac:dyDescent="0.25">
      <c r="A40" s="56"/>
      <c r="B40" s="40"/>
      <c r="C40" s="21"/>
      <c r="D40" s="15"/>
      <c r="E40" s="10"/>
    </row>
    <row r="41" spans="1:5" ht="18.75" hidden="1" x14ac:dyDescent="0.25">
      <c r="A41" s="56"/>
      <c r="B41" s="40"/>
      <c r="C41" s="21" t="s">
        <v>45</v>
      </c>
      <c r="D41" s="15"/>
      <c r="E41" s="10"/>
    </row>
    <row r="42" spans="1:5" ht="18.75" hidden="1" x14ac:dyDescent="0.25">
      <c r="A42" s="56"/>
      <c r="B42" s="40"/>
      <c r="C42" s="21"/>
      <c r="D42" s="15"/>
      <c r="E42" s="10"/>
    </row>
    <row r="43" spans="1:5" ht="37.5" hidden="1" x14ac:dyDescent="0.25">
      <c r="A43" s="56"/>
      <c r="B43" s="40"/>
      <c r="C43" s="25" t="s">
        <v>46</v>
      </c>
      <c r="D43" s="15"/>
      <c r="E43" s="10"/>
    </row>
    <row r="44" spans="1:5" ht="18.75" hidden="1" x14ac:dyDescent="0.25">
      <c r="A44" s="56"/>
      <c r="B44" s="40"/>
      <c r="C44" s="21"/>
      <c r="D44" s="15"/>
      <c r="E44" s="10"/>
    </row>
    <row r="45" spans="1:5" ht="18.75" x14ac:dyDescent="0.25">
      <c r="A45" s="56"/>
      <c r="B45" s="40"/>
      <c r="C45" s="21" t="s">
        <v>47</v>
      </c>
      <c r="D45" s="15"/>
      <c r="E45" s="10"/>
    </row>
    <row r="46" spans="1:5" ht="18.75" hidden="1" x14ac:dyDescent="0.25">
      <c r="A46" s="56"/>
      <c r="B46" s="40"/>
      <c r="C46" s="21"/>
      <c r="D46" s="15"/>
      <c r="E46" s="10"/>
    </row>
    <row r="47" spans="1:5" ht="18.75" hidden="1" x14ac:dyDescent="0.25">
      <c r="A47" s="56"/>
      <c r="B47" s="40"/>
      <c r="C47" s="21" t="s">
        <v>48</v>
      </c>
      <c r="D47" s="15"/>
      <c r="E47" s="10"/>
    </row>
    <row r="48" spans="1:5" ht="18.75" hidden="1" x14ac:dyDescent="0.25">
      <c r="A48" s="56"/>
      <c r="B48" s="40"/>
      <c r="C48" s="21"/>
      <c r="D48" s="15"/>
      <c r="E48" s="10"/>
    </row>
    <row r="49" spans="1:5" ht="18.75" hidden="1" x14ac:dyDescent="0.25">
      <c r="A49" s="56"/>
      <c r="B49" s="40"/>
      <c r="C49" s="21" t="s">
        <v>49</v>
      </c>
      <c r="D49" s="15"/>
      <c r="E49" s="10"/>
    </row>
    <row r="50" spans="1:5" ht="18.75" hidden="1" x14ac:dyDescent="0.25">
      <c r="A50" s="56"/>
      <c r="B50" s="40"/>
      <c r="C50" s="21"/>
      <c r="D50" s="15"/>
      <c r="E50" s="10"/>
    </row>
    <row r="51" spans="1:5" ht="18.75" hidden="1" x14ac:dyDescent="0.25">
      <c r="A51" s="56"/>
      <c r="B51" s="40"/>
      <c r="C51" s="21" t="s">
        <v>50</v>
      </c>
      <c r="D51" s="15"/>
      <c r="E51" s="10"/>
    </row>
    <row r="52" spans="1:5" ht="18.75" hidden="1" x14ac:dyDescent="0.25">
      <c r="A52" s="56"/>
      <c r="B52" s="40"/>
      <c r="C52" s="21"/>
      <c r="D52" s="15"/>
      <c r="E52" s="10"/>
    </row>
    <row r="53" spans="1:5" ht="18.75" hidden="1" x14ac:dyDescent="0.25">
      <c r="A53" s="56"/>
      <c r="B53" s="40"/>
      <c r="C53" s="21" t="s">
        <v>51</v>
      </c>
      <c r="D53" s="15"/>
      <c r="E53" s="10"/>
    </row>
    <row r="54" spans="1:5" ht="18.75" hidden="1" x14ac:dyDescent="0.25">
      <c r="A54" s="56"/>
      <c r="B54" s="40"/>
      <c r="C54" s="21"/>
      <c r="D54" s="15"/>
      <c r="E54" s="10"/>
    </row>
    <row r="55" spans="1:5" ht="18.75" hidden="1" x14ac:dyDescent="0.25">
      <c r="A55" s="56"/>
      <c r="B55" s="40"/>
      <c r="C55" s="21" t="s">
        <v>52</v>
      </c>
      <c r="D55" s="15"/>
      <c r="E55" s="10"/>
    </row>
    <row r="56" spans="1:5" ht="18.75" hidden="1" x14ac:dyDescent="0.25">
      <c r="A56" s="56"/>
      <c r="B56" s="40"/>
      <c r="C56" s="21"/>
      <c r="D56" s="15"/>
      <c r="E56" s="10"/>
    </row>
    <row r="57" spans="1:5" ht="18.75" hidden="1" x14ac:dyDescent="0.25">
      <c r="A57" s="56"/>
      <c r="B57" s="40"/>
      <c r="C57" s="21" t="s">
        <v>53</v>
      </c>
      <c r="D57" s="15"/>
      <c r="E57" s="10"/>
    </row>
    <row r="58" spans="1:5" ht="18.75" hidden="1" x14ac:dyDescent="0.25">
      <c r="A58" s="56"/>
      <c r="B58" s="40"/>
      <c r="C58" s="21"/>
      <c r="D58" s="15"/>
      <c r="E58" s="10"/>
    </row>
    <row r="59" spans="1:5" ht="37.5" hidden="1" x14ac:dyDescent="0.25">
      <c r="A59" s="56"/>
      <c r="B59" s="40"/>
      <c r="C59" s="25" t="s">
        <v>54</v>
      </c>
      <c r="D59" s="15"/>
      <c r="E59" s="10"/>
    </row>
    <row r="60" spans="1:5" ht="18.75" hidden="1" x14ac:dyDescent="0.25">
      <c r="A60" s="56"/>
      <c r="B60" s="40"/>
      <c r="C60" s="21"/>
      <c r="D60" s="15"/>
      <c r="E60" s="10"/>
    </row>
    <row r="61" spans="1:5" ht="18.75" hidden="1" x14ac:dyDescent="0.25">
      <c r="A61" s="56"/>
      <c r="B61" s="40"/>
      <c r="C61" s="21" t="s">
        <v>55</v>
      </c>
      <c r="D61" s="15"/>
      <c r="E61" s="10"/>
    </row>
    <row r="62" spans="1:5" ht="18.75" hidden="1" x14ac:dyDescent="0.25">
      <c r="A62" s="56"/>
      <c r="B62" s="40"/>
      <c r="C62" s="21"/>
      <c r="D62" s="15"/>
      <c r="E62" s="10"/>
    </row>
    <row r="63" spans="1:5" ht="18.75" hidden="1" x14ac:dyDescent="0.25">
      <c r="A63" s="56"/>
      <c r="B63" s="40"/>
      <c r="C63" s="21" t="s">
        <v>56</v>
      </c>
      <c r="D63" s="15"/>
      <c r="E63" s="10"/>
    </row>
    <row r="64" spans="1:5" ht="18.75" hidden="1" x14ac:dyDescent="0.25">
      <c r="A64" s="56"/>
      <c r="B64" s="40"/>
      <c r="C64" s="21"/>
      <c r="D64" s="15"/>
      <c r="E64" s="10"/>
    </row>
    <row r="65" spans="1:5" ht="37.5" hidden="1" x14ac:dyDescent="0.25">
      <c r="A65" s="56"/>
      <c r="B65" s="40"/>
      <c r="C65" s="25" t="s">
        <v>57</v>
      </c>
      <c r="D65" s="15"/>
      <c r="E65" s="10"/>
    </row>
    <row r="66" spans="1:5" ht="18.75" hidden="1" x14ac:dyDescent="0.25">
      <c r="A66" s="56"/>
      <c r="B66" s="40"/>
      <c r="C66" s="21"/>
      <c r="D66" s="15"/>
      <c r="E66" s="10"/>
    </row>
    <row r="67" spans="1:5" ht="37.5" hidden="1" x14ac:dyDescent="0.25">
      <c r="A67" s="56"/>
      <c r="B67" s="40"/>
      <c r="C67" s="25" t="s">
        <v>58</v>
      </c>
      <c r="D67" s="15"/>
      <c r="E67" s="10"/>
    </row>
    <row r="68" spans="1:5" ht="18.75" hidden="1" x14ac:dyDescent="0.25">
      <c r="A68" s="56"/>
      <c r="B68" s="40"/>
      <c r="C68" s="21"/>
      <c r="D68" s="15"/>
      <c r="E68" s="10"/>
    </row>
    <row r="69" spans="1:5" ht="37.5" hidden="1" x14ac:dyDescent="0.25">
      <c r="A69" s="56"/>
      <c r="B69" s="40"/>
      <c r="C69" s="25" t="s">
        <v>59</v>
      </c>
      <c r="D69" s="15"/>
      <c r="E69" s="10"/>
    </row>
    <row r="70" spans="1:5" ht="18.75" hidden="1" x14ac:dyDescent="0.25">
      <c r="A70" s="56"/>
      <c r="B70" s="40"/>
      <c r="C70" s="21"/>
      <c r="D70" s="15"/>
      <c r="E70" s="10"/>
    </row>
    <row r="71" spans="1:5" ht="18.75" hidden="1" x14ac:dyDescent="0.25">
      <c r="A71" s="56"/>
      <c r="B71" s="40"/>
      <c r="C71" s="21"/>
      <c r="D71" s="15"/>
      <c r="E71" s="10"/>
    </row>
    <row r="72" spans="1:5" ht="37.5" hidden="1" x14ac:dyDescent="0.25">
      <c r="A72" s="56"/>
      <c r="B72" s="40"/>
      <c r="C72" s="25" t="s">
        <v>60</v>
      </c>
      <c r="D72" s="15"/>
      <c r="E72" s="10"/>
    </row>
    <row r="73" spans="1:5" ht="18.75" hidden="1" x14ac:dyDescent="0.25">
      <c r="A73" s="56"/>
      <c r="B73" s="40"/>
      <c r="C73" s="21"/>
      <c r="D73" s="15"/>
      <c r="E73" s="10"/>
    </row>
    <row r="74" spans="1:5" ht="37.5" hidden="1" x14ac:dyDescent="0.25">
      <c r="A74" s="56"/>
      <c r="B74" s="40"/>
      <c r="C74" s="25" t="s">
        <v>61</v>
      </c>
      <c r="D74" s="15"/>
      <c r="E74" s="10"/>
    </row>
    <row r="75" spans="1:5" ht="18.75" hidden="1" x14ac:dyDescent="0.25">
      <c r="A75" s="56"/>
      <c r="B75" s="40"/>
      <c r="C75" s="21"/>
      <c r="D75" s="15"/>
      <c r="E75" s="10"/>
    </row>
    <row r="76" spans="1:5" ht="18.75" hidden="1" x14ac:dyDescent="0.25">
      <c r="A76" s="56"/>
      <c r="B76" s="40"/>
      <c r="C76" s="21" t="s">
        <v>62</v>
      </c>
      <c r="D76" s="15"/>
      <c r="E76" s="10"/>
    </row>
    <row r="77" spans="1:5" ht="18.75" hidden="1" x14ac:dyDescent="0.25">
      <c r="A77" s="56"/>
      <c r="B77" s="40"/>
      <c r="C77" s="21"/>
      <c r="D77" s="15"/>
      <c r="E77" s="10"/>
    </row>
    <row r="78" spans="1:5" ht="18.75" hidden="1" x14ac:dyDescent="0.25">
      <c r="A78" s="56"/>
      <c r="B78" s="40"/>
      <c r="C78" s="21" t="s">
        <v>63</v>
      </c>
      <c r="D78" s="15"/>
      <c r="E78" s="10"/>
    </row>
    <row r="79" spans="1:5" ht="18.75" hidden="1" x14ac:dyDescent="0.25">
      <c r="A79" s="56"/>
      <c r="B79" s="40"/>
      <c r="C79" s="21"/>
      <c r="D79" s="15"/>
      <c r="E79" s="10"/>
    </row>
    <row r="80" spans="1:5" ht="37.5" hidden="1" x14ac:dyDescent="0.25">
      <c r="A80" s="56"/>
      <c r="B80" s="40"/>
      <c r="C80" s="25" t="s">
        <v>64</v>
      </c>
      <c r="D80" s="15"/>
      <c r="E80" s="10"/>
    </row>
    <row r="81" spans="1:5" ht="18.75" hidden="1" x14ac:dyDescent="0.25">
      <c r="A81" s="56"/>
      <c r="B81" s="40"/>
      <c r="C81" s="21" t="s">
        <v>65</v>
      </c>
      <c r="D81" s="15"/>
      <c r="E81" s="10"/>
    </row>
    <row r="82" spans="1:5" ht="19.5" hidden="1" thickBot="1" x14ac:dyDescent="0.3">
      <c r="A82" s="57"/>
      <c r="B82" s="43"/>
      <c r="C82" s="23" t="s">
        <v>66</v>
      </c>
      <c r="D82" s="22"/>
      <c r="E82" s="24"/>
    </row>
    <row r="83" spans="1:5" ht="19.5" thickBot="1" x14ac:dyDescent="0.3">
      <c r="A83" s="29"/>
      <c r="B83" s="14"/>
      <c r="C83" s="31"/>
      <c r="D83" s="36">
        <f>SUM(D16:D82)</f>
        <v>517.70000000000005</v>
      </c>
      <c r="E83" s="10"/>
    </row>
    <row r="84" spans="1:5" ht="18.75" x14ac:dyDescent="0.25">
      <c r="A84" s="46">
        <v>4</v>
      </c>
      <c r="B84" s="46" t="s">
        <v>67</v>
      </c>
      <c r="C84" s="26" t="s">
        <v>68</v>
      </c>
      <c r="D84" s="16">
        <v>16</v>
      </c>
      <c r="E84" s="26" t="s">
        <v>174</v>
      </c>
    </row>
    <row r="85" spans="1:5" ht="18.75" x14ac:dyDescent="0.25">
      <c r="A85" s="41"/>
      <c r="B85" s="41"/>
      <c r="C85" s="5" t="s">
        <v>69</v>
      </c>
      <c r="D85" s="15">
        <v>127.2</v>
      </c>
      <c r="E85" s="5" t="s">
        <v>175</v>
      </c>
    </row>
    <row r="86" spans="1:5" ht="37.5" x14ac:dyDescent="0.25">
      <c r="A86" s="41"/>
      <c r="B86" s="41"/>
      <c r="C86" s="5" t="s">
        <v>70</v>
      </c>
      <c r="D86" s="15">
        <v>154.80000000000001</v>
      </c>
      <c r="E86" s="5" t="s">
        <v>176</v>
      </c>
    </row>
    <row r="87" spans="1:5" ht="18.75" hidden="1" x14ac:dyDescent="0.25">
      <c r="A87" s="41"/>
      <c r="B87" s="41"/>
      <c r="C87" s="5" t="s">
        <v>71</v>
      </c>
      <c r="D87" s="15"/>
      <c r="E87" s="5" t="s">
        <v>177</v>
      </c>
    </row>
    <row r="88" spans="1:5" ht="37.5" hidden="1" x14ac:dyDescent="0.25">
      <c r="A88" s="41"/>
      <c r="B88" s="41"/>
      <c r="C88" s="5" t="s">
        <v>72</v>
      </c>
      <c r="D88" s="15"/>
      <c r="E88" s="5"/>
    </row>
    <row r="89" spans="1:5" ht="93.75" hidden="1" x14ac:dyDescent="0.25">
      <c r="A89" s="41"/>
      <c r="B89" s="41"/>
      <c r="C89" s="5" t="s">
        <v>73</v>
      </c>
      <c r="D89" s="15"/>
      <c r="E89" s="28"/>
    </row>
    <row r="90" spans="1:5" ht="75" hidden="1" x14ac:dyDescent="0.25">
      <c r="A90" s="41"/>
      <c r="B90" s="41"/>
      <c r="C90" s="5" t="s">
        <v>74</v>
      </c>
      <c r="D90" s="15"/>
      <c r="E90" s="28"/>
    </row>
    <row r="91" spans="1:5" ht="37.5" hidden="1" x14ac:dyDescent="0.25">
      <c r="A91" s="41"/>
      <c r="B91" s="41"/>
      <c r="C91" s="5" t="s">
        <v>75</v>
      </c>
      <c r="D91" s="15"/>
      <c r="E91" s="28"/>
    </row>
    <row r="92" spans="1:5" ht="18.75" hidden="1" x14ac:dyDescent="0.25">
      <c r="A92" s="41"/>
      <c r="B92" s="41"/>
      <c r="C92" s="5" t="s">
        <v>76</v>
      </c>
      <c r="D92" s="15"/>
      <c r="E92" s="28"/>
    </row>
    <row r="93" spans="1:5" ht="37.5" hidden="1" x14ac:dyDescent="0.25">
      <c r="A93" s="41"/>
      <c r="B93" s="41"/>
      <c r="C93" s="5" t="s">
        <v>77</v>
      </c>
      <c r="D93" s="15"/>
      <c r="E93" s="28"/>
    </row>
    <row r="94" spans="1:5" ht="18.75" hidden="1" x14ac:dyDescent="0.25">
      <c r="A94" s="41"/>
      <c r="B94" s="41"/>
      <c r="C94" s="5" t="s">
        <v>78</v>
      </c>
      <c r="D94" s="15"/>
      <c r="E94" s="28"/>
    </row>
    <row r="95" spans="1:5" ht="37.5" x14ac:dyDescent="0.25">
      <c r="A95" s="41"/>
      <c r="B95" s="41"/>
      <c r="C95" s="5" t="s">
        <v>79</v>
      </c>
      <c r="D95" s="15"/>
      <c r="E95" s="28"/>
    </row>
    <row r="96" spans="1:5" ht="187.5" x14ac:dyDescent="0.25">
      <c r="A96" s="41"/>
      <c r="B96" s="41"/>
      <c r="C96" s="5" t="s">
        <v>80</v>
      </c>
      <c r="D96" s="15"/>
      <c r="E96" s="28"/>
    </row>
    <row r="97" spans="1:5" ht="56.25" hidden="1" x14ac:dyDescent="0.25">
      <c r="A97" s="41"/>
      <c r="B97" s="41"/>
      <c r="C97" s="5" t="s">
        <v>81</v>
      </c>
      <c r="D97" s="15"/>
      <c r="E97" s="28"/>
    </row>
    <row r="98" spans="1:5" ht="37.5" hidden="1" x14ac:dyDescent="0.25">
      <c r="A98" s="41"/>
      <c r="B98" s="41"/>
      <c r="C98" s="5" t="s">
        <v>82</v>
      </c>
      <c r="D98" s="15"/>
      <c r="E98" s="28"/>
    </row>
    <row r="99" spans="1:5" ht="56.25" hidden="1" x14ac:dyDescent="0.25">
      <c r="A99" s="41"/>
      <c r="B99" s="41"/>
      <c r="C99" s="5" t="s">
        <v>83</v>
      </c>
      <c r="D99" s="15"/>
      <c r="E99" s="28"/>
    </row>
    <row r="100" spans="1:5" ht="39" customHeight="1" x14ac:dyDescent="0.25">
      <c r="A100" s="41"/>
      <c r="B100" s="41"/>
      <c r="C100" s="5" t="s">
        <v>84</v>
      </c>
      <c r="D100" s="15"/>
      <c r="E100" s="28"/>
    </row>
    <row r="101" spans="1:5" ht="18.75" hidden="1" x14ac:dyDescent="0.25">
      <c r="A101" s="41"/>
      <c r="B101" s="41"/>
      <c r="C101" s="5"/>
      <c r="D101" s="15"/>
      <c r="E101" s="28"/>
    </row>
    <row r="102" spans="1:5" ht="18.75" hidden="1" x14ac:dyDescent="0.25">
      <c r="A102" s="41"/>
      <c r="B102" s="41"/>
      <c r="C102" s="5"/>
      <c r="D102" s="15"/>
      <c r="E102" s="28"/>
    </row>
    <row r="103" spans="1:5" ht="18.75" x14ac:dyDescent="0.25">
      <c r="A103" s="32"/>
      <c r="B103" s="32"/>
      <c r="C103" s="32"/>
      <c r="D103" s="37">
        <f>SUM(D84:D102)</f>
        <v>298</v>
      </c>
      <c r="E103" s="33"/>
    </row>
    <row r="104" spans="1:5" ht="37.5" x14ac:dyDescent="0.25">
      <c r="A104" s="41">
        <v>5</v>
      </c>
      <c r="B104" s="41" t="s">
        <v>85</v>
      </c>
      <c r="C104" s="29" t="s">
        <v>86</v>
      </c>
      <c r="D104" s="5"/>
      <c r="E104" s="5"/>
    </row>
    <row r="105" spans="1:5" ht="24" customHeight="1" x14ac:dyDescent="0.25">
      <c r="A105" s="41"/>
      <c r="B105" s="41"/>
      <c r="C105" s="5" t="s">
        <v>87</v>
      </c>
      <c r="D105" s="5">
        <v>51</v>
      </c>
      <c r="E105" s="5" t="s">
        <v>198</v>
      </c>
    </row>
    <row r="106" spans="1:5" ht="15" hidden="1" customHeight="1" x14ac:dyDescent="0.25">
      <c r="A106" s="41"/>
      <c r="B106" s="41"/>
      <c r="C106" s="5"/>
      <c r="D106" s="28"/>
      <c r="E106" s="5" t="s">
        <v>197</v>
      </c>
    </row>
    <row r="107" spans="1:5" ht="56.25" hidden="1" x14ac:dyDescent="0.25">
      <c r="A107" s="41"/>
      <c r="B107" s="41"/>
      <c r="C107" s="5" t="s">
        <v>88</v>
      </c>
      <c r="D107" s="28"/>
      <c r="E107" s="5" t="s">
        <v>101</v>
      </c>
    </row>
    <row r="108" spans="1:5" ht="18.75" hidden="1" x14ac:dyDescent="0.25">
      <c r="A108" s="41"/>
      <c r="B108" s="41"/>
      <c r="C108" s="5" t="s">
        <v>89</v>
      </c>
      <c r="D108" s="28"/>
      <c r="E108" s="5" t="s">
        <v>196</v>
      </c>
    </row>
    <row r="109" spans="1:5" ht="37.5" hidden="1" x14ac:dyDescent="0.25">
      <c r="A109" s="41"/>
      <c r="B109" s="41"/>
      <c r="C109" s="5" t="s">
        <v>90</v>
      </c>
      <c r="D109" s="28"/>
      <c r="E109" s="5" t="s">
        <v>102</v>
      </c>
    </row>
    <row r="110" spans="1:5" ht="18.75" hidden="1" x14ac:dyDescent="0.25">
      <c r="A110" s="41"/>
      <c r="B110" s="41"/>
      <c r="C110" s="5" t="s">
        <v>91</v>
      </c>
      <c r="D110" s="28"/>
      <c r="E110" s="5" t="s">
        <v>195</v>
      </c>
    </row>
    <row r="111" spans="1:5" ht="18.75" x14ac:dyDescent="0.25">
      <c r="A111" s="41"/>
      <c r="B111" s="41"/>
      <c r="C111" s="5" t="s">
        <v>92</v>
      </c>
      <c r="D111" s="28">
        <v>186</v>
      </c>
      <c r="E111" s="5" t="s">
        <v>194</v>
      </c>
    </row>
    <row r="112" spans="1:5" ht="18.75" x14ac:dyDescent="0.25">
      <c r="A112" s="41"/>
      <c r="B112" s="41"/>
      <c r="C112" s="5" t="s">
        <v>93</v>
      </c>
      <c r="D112" s="28"/>
      <c r="E112" s="5" t="s">
        <v>103</v>
      </c>
    </row>
    <row r="113" spans="1:5" ht="18.75" x14ac:dyDescent="0.25">
      <c r="A113" s="41"/>
      <c r="B113" s="41"/>
      <c r="C113" s="5" t="s">
        <v>94</v>
      </c>
      <c r="D113" s="28">
        <v>8.5</v>
      </c>
      <c r="E113" s="5" t="s">
        <v>193</v>
      </c>
    </row>
    <row r="114" spans="1:5" ht="18.75" x14ac:dyDescent="0.25">
      <c r="A114" s="41"/>
      <c r="B114" s="41"/>
      <c r="C114" s="5" t="s">
        <v>95</v>
      </c>
      <c r="D114" s="28">
        <v>50</v>
      </c>
      <c r="E114" s="5" t="s">
        <v>192</v>
      </c>
    </row>
    <row r="115" spans="1:5" ht="18.75" x14ac:dyDescent="0.25">
      <c r="A115" s="41"/>
      <c r="B115" s="41"/>
      <c r="C115" s="5" t="s">
        <v>96</v>
      </c>
      <c r="D115" s="28">
        <v>40.299999999999997</v>
      </c>
      <c r="E115" s="5" t="s">
        <v>191</v>
      </c>
    </row>
    <row r="116" spans="1:5" ht="18.75" x14ac:dyDescent="0.25">
      <c r="A116" s="41"/>
      <c r="B116" s="41"/>
      <c r="C116" s="5" t="s">
        <v>97</v>
      </c>
      <c r="D116" s="28"/>
      <c r="E116" s="5" t="s">
        <v>104</v>
      </c>
    </row>
    <row r="117" spans="1:5" ht="18.75" x14ac:dyDescent="0.25">
      <c r="A117" s="41"/>
      <c r="B117" s="41"/>
      <c r="C117" s="5" t="s">
        <v>98</v>
      </c>
      <c r="D117" s="28"/>
      <c r="E117" s="5" t="s">
        <v>105</v>
      </c>
    </row>
    <row r="118" spans="1:5" ht="18.75" x14ac:dyDescent="0.25">
      <c r="A118" s="41"/>
      <c r="B118" s="41"/>
      <c r="C118" s="5" t="s">
        <v>99</v>
      </c>
      <c r="D118" s="28">
        <v>15.9</v>
      </c>
      <c r="E118" s="5" t="s">
        <v>190</v>
      </c>
    </row>
    <row r="119" spans="1:5" ht="18.75" x14ac:dyDescent="0.25">
      <c r="A119" s="41"/>
      <c r="B119" s="41"/>
      <c r="C119" s="5" t="s">
        <v>100</v>
      </c>
      <c r="D119" s="28">
        <v>10.6</v>
      </c>
      <c r="E119" s="5" t="s">
        <v>181</v>
      </c>
    </row>
    <row r="120" spans="1:5" ht="18.75" x14ac:dyDescent="0.25">
      <c r="A120" s="41"/>
      <c r="B120" s="41"/>
      <c r="C120" s="5"/>
      <c r="D120" s="28">
        <v>10.6</v>
      </c>
      <c r="E120" s="5" t="s">
        <v>189</v>
      </c>
    </row>
    <row r="121" spans="1:5" ht="18.75" x14ac:dyDescent="0.25">
      <c r="A121" s="32"/>
      <c r="B121" s="32"/>
      <c r="C121" s="32"/>
      <c r="D121" s="38">
        <f>SUM(D105:D120)</f>
        <v>372.90000000000003</v>
      </c>
      <c r="E121" s="32"/>
    </row>
    <row r="122" spans="1:5" ht="18.75" x14ac:dyDescent="0.25">
      <c r="A122" s="41">
        <v>6</v>
      </c>
      <c r="B122" s="41" t="s">
        <v>106</v>
      </c>
      <c r="C122" s="5" t="s">
        <v>107</v>
      </c>
      <c r="D122" s="15">
        <v>15.9</v>
      </c>
      <c r="E122" s="5" t="s">
        <v>180</v>
      </c>
    </row>
    <row r="123" spans="1:5" ht="18.75" x14ac:dyDescent="0.25">
      <c r="A123" s="41"/>
      <c r="B123" s="41"/>
      <c r="C123" s="5" t="s">
        <v>108</v>
      </c>
      <c r="D123" s="15">
        <v>81.599999999999994</v>
      </c>
      <c r="E123" s="5" t="s">
        <v>181</v>
      </c>
    </row>
    <row r="124" spans="1:5" ht="18.75" x14ac:dyDescent="0.25">
      <c r="A124" s="41"/>
      <c r="B124" s="41"/>
      <c r="C124" s="5" t="s">
        <v>109</v>
      </c>
      <c r="D124" s="15">
        <v>384.8</v>
      </c>
      <c r="E124" s="5" t="s">
        <v>182</v>
      </c>
    </row>
    <row r="125" spans="1:5" ht="18.75" x14ac:dyDescent="0.25">
      <c r="A125" s="41"/>
      <c r="B125" s="41"/>
      <c r="C125" s="5" t="s">
        <v>110</v>
      </c>
      <c r="D125" s="15">
        <v>134.6</v>
      </c>
      <c r="E125" s="34" t="s">
        <v>183</v>
      </c>
    </row>
    <row r="126" spans="1:5" ht="18.75" x14ac:dyDescent="0.25">
      <c r="A126" s="41"/>
      <c r="B126" s="41"/>
      <c r="C126" s="5" t="s">
        <v>111</v>
      </c>
      <c r="D126" s="15">
        <v>15.9</v>
      </c>
      <c r="E126" s="34" t="s">
        <v>184</v>
      </c>
    </row>
    <row r="127" spans="1:5" ht="18.75" x14ac:dyDescent="0.25">
      <c r="A127" s="41"/>
      <c r="B127" s="41"/>
      <c r="C127" s="5" t="s">
        <v>112</v>
      </c>
      <c r="D127" s="15">
        <v>53</v>
      </c>
      <c r="E127" s="34" t="s">
        <v>185</v>
      </c>
    </row>
    <row r="128" spans="1:5" ht="18.75" x14ac:dyDescent="0.25">
      <c r="A128" s="41"/>
      <c r="B128" s="41"/>
      <c r="C128" s="5" t="s">
        <v>113</v>
      </c>
      <c r="D128" s="15"/>
      <c r="E128" s="28"/>
    </row>
    <row r="129" spans="1:5" ht="18.75" x14ac:dyDescent="0.25">
      <c r="A129" s="41"/>
      <c r="B129" s="41"/>
      <c r="C129" s="5" t="s">
        <v>114</v>
      </c>
      <c r="D129" s="15"/>
      <c r="E129" s="28"/>
    </row>
    <row r="130" spans="1:5" ht="18.75" x14ac:dyDescent="0.25">
      <c r="A130" s="41"/>
      <c r="B130" s="41"/>
      <c r="C130" s="5" t="s">
        <v>115</v>
      </c>
      <c r="D130" s="15"/>
      <c r="E130" s="28"/>
    </row>
    <row r="131" spans="1:5" ht="18.75" x14ac:dyDescent="0.25">
      <c r="A131" s="41"/>
      <c r="B131" s="41"/>
      <c r="C131" s="5" t="s">
        <v>116</v>
      </c>
      <c r="D131" s="15"/>
      <c r="E131" s="28"/>
    </row>
    <row r="132" spans="1:5" ht="18.75" hidden="1" x14ac:dyDescent="0.25">
      <c r="A132" s="41"/>
      <c r="B132" s="41"/>
      <c r="C132" s="5" t="s">
        <v>117</v>
      </c>
      <c r="D132" s="15"/>
      <c r="E132" s="28"/>
    </row>
    <row r="133" spans="1:5" ht="18.75" hidden="1" x14ac:dyDescent="0.25">
      <c r="A133" s="41"/>
      <c r="B133" s="41"/>
      <c r="C133" s="5" t="s">
        <v>118</v>
      </c>
      <c r="D133" s="15"/>
      <c r="E133" s="28"/>
    </row>
    <row r="134" spans="1:5" ht="18.75" hidden="1" x14ac:dyDescent="0.25">
      <c r="A134" s="41"/>
      <c r="B134" s="41"/>
      <c r="C134" s="5" t="s">
        <v>119</v>
      </c>
      <c r="D134" s="15"/>
      <c r="E134" s="28"/>
    </row>
    <row r="135" spans="1:5" ht="18.75" x14ac:dyDescent="0.25">
      <c r="A135" s="41"/>
      <c r="B135" s="41"/>
      <c r="C135" s="5" t="s">
        <v>120</v>
      </c>
      <c r="D135" s="15"/>
      <c r="E135" s="28"/>
    </row>
    <row r="136" spans="1:5" ht="18.75" hidden="1" x14ac:dyDescent="0.25">
      <c r="A136" s="41"/>
      <c r="B136" s="41"/>
      <c r="C136" s="5" t="s">
        <v>121</v>
      </c>
      <c r="D136" s="15"/>
      <c r="E136" s="28"/>
    </row>
    <row r="137" spans="1:5" ht="18.75" hidden="1" x14ac:dyDescent="0.25">
      <c r="A137" s="41"/>
      <c r="B137" s="41"/>
      <c r="C137" s="5" t="s">
        <v>122</v>
      </c>
      <c r="D137" s="15"/>
      <c r="E137" s="28"/>
    </row>
    <row r="138" spans="1:5" ht="18.75" hidden="1" x14ac:dyDescent="0.25">
      <c r="A138" s="41"/>
      <c r="B138" s="41"/>
      <c r="C138" s="5" t="s">
        <v>123</v>
      </c>
      <c r="D138" s="15"/>
      <c r="E138" s="28"/>
    </row>
    <row r="139" spans="1:5" ht="18.75" x14ac:dyDescent="0.25">
      <c r="A139" s="41"/>
      <c r="B139" s="41"/>
      <c r="C139" s="5" t="s">
        <v>124</v>
      </c>
      <c r="D139" s="15"/>
      <c r="E139" s="28"/>
    </row>
    <row r="140" spans="1:5" ht="18.75" hidden="1" x14ac:dyDescent="0.25">
      <c r="A140" s="41"/>
      <c r="B140" s="41"/>
      <c r="C140" s="5" t="s">
        <v>125</v>
      </c>
      <c r="D140" s="15"/>
      <c r="E140" s="28"/>
    </row>
    <row r="141" spans="1:5" ht="18.75" hidden="1" x14ac:dyDescent="0.25">
      <c r="A141" s="41"/>
      <c r="B141" s="41"/>
      <c r="C141" s="5" t="s">
        <v>126</v>
      </c>
      <c r="D141" s="15"/>
      <c r="E141" s="28"/>
    </row>
    <row r="142" spans="1:5" ht="18.75" hidden="1" x14ac:dyDescent="0.25">
      <c r="A142" s="41"/>
      <c r="B142" s="41"/>
      <c r="C142" s="5" t="s">
        <v>127</v>
      </c>
      <c r="D142" s="15"/>
      <c r="E142" s="28"/>
    </row>
    <row r="143" spans="1:5" ht="18.75" hidden="1" x14ac:dyDescent="0.25">
      <c r="A143" s="41"/>
      <c r="B143" s="41"/>
      <c r="C143" s="5" t="s">
        <v>128</v>
      </c>
      <c r="D143" s="15"/>
      <c r="E143" s="28"/>
    </row>
    <row r="144" spans="1:5" ht="18.75" hidden="1" x14ac:dyDescent="0.25">
      <c r="A144" s="41"/>
      <c r="B144" s="41"/>
      <c r="C144" s="5" t="s">
        <v>129</v>
      </c>
      <c r="D144" s="15"/>
      <c r="E144" s="28"/>
    </row>
    <row r="145" spans="1:5" ht="18.75" hidden="1" x14ac:dyDescent="0.25">
      <c r="A145" s="41"/>
      <c r="B145" s="41"/>
      <c r="C145" s="5" t="s">
        <v>130</v>
      </c>
      <c r="D145" s="15"/>
      <c r="E145" s="28"/>
    </row>
    <row r="146" spans="1:5" ht="18.75" hidden="1" x14ac:dyDescent="0.25">
      <c r="A146" s="41"/>
      <c r="B146" s="41"/>
      <c r="C146" s="5" t="s">
        <v>131</v>
      </c>
      <c r="D146" s="15"/>
      <c r="E146" s="28"/>
    </row>
    <row r="147" spans="1:5" ht="18.75" hidden="1" x14ac:dyDescent="0.25">
      <c r="A147" s="41"/>
      <c r="B147" s="41"/>
      <c r="C147" s="5" t="s">
        <v>132</v>
      </c>
      <c r="D147" s="15"/>
      <c r="E147" s="28"/>
    </row>
    <row r="148" spans="1:5" ht="18.75" hidden="1" x14ac:dyDescent="0.25">
      <c r="A148" s="41"/>
      <c r="B148" s="41"/>
      <c r="C148" s="5" t="s">
        <v>133</v>
      </c>
      <c r="D148" s="15"/>
      <c r="E148" s="28"/>
    </row>
    <row r="149" spans="1:5" ht="18.75" hidden="1" x14ac:dyDescent="0.25">
      <c r="A149" s="41"/>
      <c r="B149" s="41"/>
      <c r="C149" s="5" t="s">
        <v>134</v>
      </c>
      <c r="D149" s="15"/>
      <c r="E149" s="28"/>
    </row>
    <row r="150" spans="1:5" ht="18.75" hidden="1" x14ac:dyDescent="0.25">
      <c r="A150" s="41"/>
      <c r="B150" s="41"/>
      <c r="C150" s="5" t="s">
        <v>135</v>
      </c>
      <c r="D150" s="15"/>
      <c r="E150" s="28"/>
    </row>
    <row r="151" spans="1:5" ht="18.75" hidden="1" x14ac:dyDescent="0.25">
      <c r="A151" s="41"/>
      <c r="B151" s="41"/>
      <c r="C151" s="5" t="s">
        <v>136</v>
      </c>
      <c r="D151" s="15"/>
      <c r="E151" s="28"/>
    </row>
    <row r="152" spans="1:5" ht="18.75" hidden="1" x14ac:dyDescent="0.25">
      <c r="A152" s="41"/>
      <c r="B152" s="41"/>
      <c r="C152" s="5" t="s">
        <v>137</v>
      </c>
      <c r="D152" s="15"/>
      <c r="E152" s="28"/>
    </row>
    <row r="153" spans="1:5" ht="18.75" hidden="1" x14ac:dyDescent="0.25">
      <c r="A153" s="41"/>
      <c r="B153" s="41"/>
      <c r="C153" s="5" t="s">
        <v>138</v>
      </c>
      <c r="D153" s="15"/>
      <c r="E153" s="28"/>
    </row>
    <row r="154" spans="1:5" ht="18.75" hidden="1" x14ac:dyDescent="0.25">
      <c r="A154" s="41"/>
      <c r="B154" s="41"/>
      <c r="C154" s="5" t="s">
        <v>139</v>
      </c>
      <c r="D154" s="15"/>
      <c r="E154" s="28"/>
    </row>
    <row r="155" spans="1:5" ht="18.75" hidden="1" x14ac:dyDescent="0.25">
      <c r="A155" s="41"/>
      <c r="B155" s="41"/>
      <c r="C155" s="5" t="s">
        <v>140</v>
      </c>
      <c r="D155" s="15"/>
      <c r="E155" s="28"/>
    </row>
    <row r="156" spans="1:5" ht="18.75" hidden="1" x14ac:dyDescent="0.25">
      <c r="A156" s="41"/>
      <c r="B156" s="41"/>
      <c r="C156" s="5" t="s">
        <v>141</v>
      </c>
      <c r="D156" s="15"/>
      <c r="E156" s="28"/>
    </row>
    <row r="157" spans="1:5" ht="18.75" hidden="1" x14ac:dyDescent="0.25">
      <c r="A157" s="41"/>
      <c r="B157" s="41"/>
      <c r="C157" s="5" t="s">
        <v>142</v>
      </c>
      <c r="D157" s="15"/>
      <c r="E157" s="28"/>
    </row>
    <row r="158" spans="1:5" ht="18.75" hidden="1" x14ac:dyDescent="0.25">
      <c r="A158" s="41"/>
      <c r="B158" s="41"/>
      <c r="C158" s="5" t="s">
        <v>143</v>
      </c>
      <c r="D158" s="15"/>
      <c r="E158" s="28"/>
    </row>
    <row r="159" spans="1:5" ht="18.75" hidden="1" x14ac:dyDescent="0.25">
      <c r="A159" s="41"/>
      <c r="B159" s="41"/>
      <c r="C159" s="5" t="s">
        <v>144</v>
      </c>
      <c r="D159" s="15"/>
      <c r="E159" s="28"/>
    </row>
    <row r="160" spans="1:5" ht="18.75" hidden="1" x14ac:dyDescent="0.25">
      <c r="A160" s="41"/>
      <c r="B160" s="41"/>
      <c r="C160" s="5" t="s">
        <v>145</v>
      </c>
      <c r="D160" s="15"/>
      <c r="E160" s="28"/>
    </row>
    <row r="161" spans="1:5" ht="18.75" x14ac:dyDescent="0.25">
      <c r="A161" s="32"/>
      <c r="B161" s="32"/>
      <c r="C161" s="32"/>
      <c r="D161" s="37">
        <f>SUM(D122:D160)</f>
        <v>685.8</v>
      </c>
      <c r="E161" s="33"/>
    </row>
    <row r="162" spans="1:5" ht="37.5" hidden="1" x14ac:dyDescent="0.25">
      <c r="A162" s="41">
        <v>7</v>
      </c>
      <c r="B162" s="41" t="s">
        <v>146</v>
      </c>
      <c r="C162" s="5" t="s">
        <v>147</v>
      </c>
      <c r="D162" s="8"/>
      <c r="E162" s="5" t="s">
        <v>177</v>
      </c>
    </row>
    <row r="163" spans="1:5" ht="18.75" hidden="1" x14ac:dyDescent="0.25">
      <c r="A163" s="41"/>
      <c r="B163" s="41"/>
      <c r="C163" s="5" t="s">
        <v>148</v>
      </c>
      <c r="D163" s="15"/>
      <c r="E163" s="5" t="s">
        <v>179</v>
      </c>
    </row>
    <row r="164" spans="1:5" ht="37.5" x14ac:dyDescent="0.25">
      <c r="A164" s="41"/>
      <c r="B164" s="41"/>
      <c r="C164" s="5" t="s">
        <v>149</v>
      </c>
      <c r="D164" s="15">
        <v>127.2</v>
      </c>
      <c r="E164" s="5" t="s">
        <v>42</v>
      </c>
    </row>
    <row r="165" spans="1:5" ht="37.5" x14ac:dyDescent="0.25">
      <c r="A165" s="41"/>
      <c r="B165" s="41"/>
      <c r="C165" s="5" t="s">
        <v>150</v>
      </c>
      <c r="D165" s="15">
        <v>20</v>
      </c>
      <c r="E165" s="5" t="s">
        <v>37</v>
      </c>
    </row>
    <row r="166" spans="1:5" ht="18.75" x14ac:dyDescent="0.25">
      <c r="A166" s="41"/>
      <c r="B166" s="41"/>
      <c r="C166" s="5" t="s">
        <v>151</v>
      </c>
      <c r="D166" s="15"/>
      <c r="E166" s="5" t="s">
        <v>178</v>
      </c>
    </row>
    <row r="167" spans="1:5" ht="37.5" x14ac:dyDescent="0.25">
      <c r="A167" s="41"/>
      <c r="B167" s="41"/>
      <c r="C167" s="5" t="s">
        <v>152</v>
      </c>
      <c r="D167" s="15"/>
      <c r="E167" s="5"/>
    </row>
    <row r="168" spans="1:5" ht="37.5" x14ac:dyDescent="0.25">
      <c r="A168" s="41"/>
      <c r="B168" s="41"/>
      <c r="C168" s="5" t="s">
        <v>153</v>
      </c>
      <c r="D168" s="15"/>
      <c r="E168" s="28"/>
    </row>
    <row r="169" spans="1:5" ht="18.75" hidden="1" x14ac:dyDescent="0.25">
      <c r="A169" s="41"/>
      <c r="B169" s="41"/>
      <c r="C169" s="5" t="s">
        <v>154</v>
      </c>
      <c r="D169" s="15"/>
      <c r="E169" s="28"/>
    </row>
    <row r="170" spans="1:5" ht="18.75" x14ac:dyDescent="0.25">
      <c r="A170" s="41"/>
      <c r="B170" s="41"/>
      <c r="C170" s="5" t="s">
        <v>155</v>
      </c>
      <c r="D170" s="15"/>
      <c r="E170" s="28"/>
    </row>
    <row r="171" spans="1:5" ht="18.75" x14ac:dyDescent="0.25">
      <c r="A171" s="41"/>
      <c r="B171" s="41"/>
      <c r="C171" s="5" t="s">
        <v>156</v>
      </c>
      <c r="D171" s="15"/>
      <c r="E171" s="28"/>
    </row>
    <row r="172" spans="1:5" ht="18.75" x14ac:dyDescent="0.25">
      <c r="A172" s="41"/>
      <c r="B172" s="41"/>
      <c r="C172" s="5" t="s">
        <v>157</v>
      </c>
      <c r="D172" s="15"/>
      <c r="E172" s="28"/>
    </row>
    <row r="173" spans="1:5" ht="37.5" x14ac:dyDescent="0.25">
      <c r="A173" s="41"/>
      <c r="B173" s="41"/>
      <c r="C173" s="5" t="s">
        <v>158</v>
      </c>
      <c r="D173" s="15">
        <v>200</v>
      </c>
      <c r="E173" s="28"/>
    </row>
    <row r="174" spans="1:5" ht="37.5" hidden="1" x14ac:dyDescent="0.25">
      <c r="A174" s="41"/>
      <c r="B174" s="41"/>
      <c r="C174" s="5" t="s">
        <v>159</v>
      </c>
      <c r="D174" s="15"/>
      <c r="E174" s="28"/>
    </row>
    <row r="175" spans="1:5" ht="18.75" x14ac:dyDescent="0.25">
      <c r="A175" s="32"/>
      <c r="B175" s="32"/>
      <c r="C175" s="32"/>
      <c r="D175" s="37">
        <f>SUM(D162:D174)</f>
        <v>347.2</v>
      </c>
      <c r="E175" s="33"/>
    </row>
    <row r="176" spans="1:5" ht="37.5" hidden="1" x14ac:dyDescent="0.25">
      <c r="A176" s="41">
        <v>8</v>
      </c>
      <c r="B176" s="41" t="s">
        <v>160</v>
      </c>
      <c r="C176" s="5" t="s">
        <v>161</v>
      </c>
      <c r="D176" s="8"/>
      <c r="E176" s="5" t="s">
        <v>166</v>
      </c>
    </row>
    <row r="177" spans="1:5" ht="18.75" x14ac:dyDescent="0.25">
      <c r="A177" s="41"/>
      <c r="B177" s="41"/>
      <c r="C177" s="5" t="s">
        <v>162</v>
      </c>
      <c r="D177" s="15">
        <v>94.4</v>
      </c>
      <c r="E177" s="5" t="s">
        <v>188</v>
      </c>
    </row>
    <row r="178" spans="1:5" ht="93.75" hidden="1" x14ac:dyDescent="0.25">
      <c r="A178" s="41"/>
      <c r="B178" s="41"/>
      <c r="C178" s="5" t="s">
        <v>163</v>
      </c>
      <c r="D178" s="15"/>
      <c r="E178" s="5" t="s">
        <v>167</v>
      </c>
    </row>
    <row r="179" spans="1:5" ht="18.75" x14ac:dyDescent="0.25">
      <c r="A179" s="41"/>
      <c r="B179" s="41"/>
      <c r="C179" s="5" t="s">
        <v>164</v>
      </c>
      <c r="D179" s="15"/>
      <c r="E179" s="5" t="s">
        <v>187</v>
      </c>
    </row>
    <row r="180" spans="1:5" ht="38.25" thickBot="1" x14ac:dyDescent="0.3">
      <c r="A180" s="53"/>
      <c r="B180" s="53"/>
      <c r="C180" s="27" t="s">
        <v>165</v>
      </c>
      <c r="D180" s="30">
        <v>34</v>
      </c>
      <c r="E180" s="27" t="s">
        <v>186</v>
      </c>
    </row>
    <row r="181" spans="1:5" ht="19.5" thickBot="1" x14ac:dyDescent="0.3">
      <c r="A181" s="30"/>
      <c r="B181" s="27"/>
      <c r="C181" s="27"/>
      <c r="D181" s="39">
        <f>SUM(D177:D180)</f>
        <v>128.4</v>
      </c>
      <c r="E181" s="27"/>
    </row>
    <row r="182" spans="1:5" ht="38.25" thickBot="1" x14ac:dyDescent="0.3">
      <c r="A182" s="30">
        <v>9</v>
      </c>
      <c r="B182" s="27" t="s">
        <v>168</v>
      </c>
      <c r="C182" s="27" t="s">
        <v>169</v>
      </c>
      <c r="D182" s="39">
        <v>2000</v>
      </c>
      <c r="E182" s="27" t="s">
        <v>170</v>
      </c>
    </row>
    <row r="183" spans="1:5" ht="19.5" thickBot="1" x14ac:dyDescent="0.3">
      <c r="A183" s="30">
        <v>10</v>
      </c>
      <c r="B183" s="27" t="s">
        <v>171</v>
      </c>
      <c r="C183" s="27" t="s">
        <v>172</v>
      </c>
      <c r="D183" s="39">
        <v>1283</v>
      </c>
      <c r="E183" s="27" t="s">
        <v>172</v>
      </c>
    </row>
    <row r="184" spans="1:5" ht="19.5" thickBot="1" x14ac:dyDescent="0.3">
      <c r="A184" s="30"/>
      <c r="B184" s="27"/>
      <c r="C184" s="27" t="s">
        <v>173</v>
      </c>
      <c r="D184" s="39">
        <f>D183+D182+D181+D175+D161+D121+D103+D83+D15+D11</f>
        <v>27400</v>
      </c>
      <c r="E184" s="27"/>
    </row>
  </sheetData>
  <mergeCells count="25">
    <mergeCell ref="A176:A180"/>
    <mergeCell ref="B176:B180"/>
    <mergeCell ref="B16:B82"/>
    <mergeCell ref="A16:A82"/>
    <mergeCell ref="A122:A160"/>
    <mergeCell ref="B122:B160"/>
    <mergeCell ref="A162:A174"/>
    <mergeCell ref="B162:B174"/>
    <mergeCell ref="A84:A102"/>
    <mergeCell ref="B84:B102"/>
    <mergeCell ref="A104:A120"/>
    <mergeCell ref="B104:B120"/>
    <mergeCell ref="A1:E1"/>
    <mergeCell ref="A2:E2"/>
    <mergeCell ref="A3:E3"/>
    <mergeCell ref="A4:E4"/>
    <mergeCell ref="A5:E6"/>
    <mergeCell ref="A12:A14"/>
    <mergeCell ref="B12:B14"/>
    <mergeCell ref="B7:B8"/>
    <mergeCell ref="C7:C8"/>
    <mergeCell ref="E7:E8"/>
    <mergeCell ref="A9:A10"/>
    <mergeCell ref="B9:B10"/>
    <mergeCell ref="E9:E10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Лист1!OLE_LINK1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Пинкевич</dc:creator>
  <cp:lastModifiedBy>Пинкевич</cp:lastModifiedBy>
  <cp:lastPrinted>2014-11-04T12:11:48Z</cp:lastPrinted>
  <dcterms:created xsi:type="dcterms:W3CDTF">2014-10-14T04:38:55Z</dcterms:created>
  <dcterms:modified xsi:type="dcterms:W3CDTF">2014-11-18T12:18:46Z</dcterms:modified>
</cp:coreProperties>
</file>